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pfp/Nextcloud/Documents/2. Verband /3 Statistik/Statistik 2024/"/>
    </mc:Choice>
  </mc:AlternateContent>
  <xr:revisionPtr revIDLastSave="0" documentId="13_ncr:1_{D44498B1-B274-ED43-9013-0E7AC5704EF3}" xr6:coauthVersionLast="47" xr6:coauthVersionMax="47" xr10:uidLastSave="{00000000-0000-0000-0000-000000000000}"/>
  <bookViews>
    <workbookView xWindow="7640" yWindow="560" windowWidth="25600" windowHeight="16780" xr2:uid="{61F72F18-1DB8-5A4F-B80C-61B60142C1EF}"/>
  </bookViews>
  <sheets>
    <sheet name="Einleitung" sheetId="2" r:id="rId1"/>
    <sheet name="1. Die Ratsuchenden" sheetId="1" r:id="rId2"/>
    <sheet name="2. Gründe" sheetId="3" r:id="rId3"/>
    <sheet name="3. Schulden und" sheetId="4" r:id="rId4"/>
    <sheet name=" … Gläubiger" sheetId="9" r:id="rId5"/>
    <sheet name="4. Verschuldungsrisiko Kredit "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26" i="1" l="1"/>
  <c r="C25" i="1"/>
  <c r="C24" i="1"/>
</calcChain>
</file>

<file path=xl/sharedStrings.xml><?xml version="1.0" encoding="utf-8"?>
<sst xmlns="http://schemas.openxmlformats.org/spreadsheetml/2006/main" count="244" uniqueCount="153">
  <si>
    <t>unter 30</t>
  </si>
  <si>
    <t>30-39</t>
  </si>
  <si>
    <t>40-49</t>
  </si>
  <si>
    <t>50-59</t>
  </si>
  <si>
    <t>60-69</t>
  </si>
  <si>
    <t>über 70</t>
  </si>
  <si>
    <t>Alleinstehend</t>
  </si>
  <si>
    <t>Paare ohne Kinder</t>
  </si>
  <si>
    <t>Paar mit 1-2 Kindern</t>
  </si>
  <si>
    <t>Paar mit mehr als 2 Kindern</t>
  </si>
  <si>
    <t>Alleinerziehend</t>
  </si>
  <si>
    <t>Bei Eltern ohne Kind</t>
  </si>
  <si>
    <t>Bei Eltern mit Kind</t>
  </si>
  <si>
    <t>Erwachsene</t>
  </si>
  <si>
    <t>Kinder im Haushalt</t>
  </si>
  <si>
    <t>Kinder mit Unterhaltspflicht</t>
  </si>
  <si>
    <t>0-3000</t>
  </si>
  <si>
    <t>3000-3999</t>
  </si>
  <si>
    <t>4000-4999</t>
  </si>
  <si>
    <t>5000-5999</t>
  </si>
  <si>
    <t>6000-6999</t>
  </si>
  <si>
    <t>7000-7999</t>
  </si>
  <si>
    <t>8000-8999</t>
  </si>
  <si>
    <t>9000-9999</t>
  </si>
  <si>
    <t>10000-10999</t>
  </si>
  <si>
    <t>11000-11999</t>
  </si>
  <si>
    <t>12000-12999</t>
  </si>
  <si>
    <t>13000 und mehr</t>
  </si>
  <si>
    <t>0-2 Jahre</t>
  </si>
  <si>
    <t>3-5 Jahre</t>
  </si>
  <si>
    <t>6-10 Jahre</t>
  </si>
  <si>
    <t>&gt;10 Jahre</t>
  </si>
  <si>
    <t/>
  </si>
  <si>
    <t xml:space="preserve">Obligatorisch </t>
  </si>
  <si>
    <t>Sekundär</t>
  </si>
  <si>
    <t>Tertiär</t>
  </si>
  <si>
    <t>Unbekannt</t>
  </si>
  <si>
    <t>Gesamt</t>
  </si>
  <si>
    <t>Frauen</t>
  </si>
  <si>
    <t>CH</t>
  </si>
  <si>
    <t>Ausland</t>
  </si>
  <si>
    <t>Männer</t>
  </si>
  <si>
    <t>Lohn</t>
  </si>
  <si>
    <t>Familienzulagen</t>
  </si>
  <si>
    <t>AHV/IV</t>
  </si>
  <si>
    <t>Sozialhilfe</t>
  </si>
  <si>
    <t>ALV</t>
  </si>
  <si>
    <t>EL</t>
  </si>
  <si>
    <t>Unterhaltsbeiträge</t>
  </si>
  <si>
    <t>PK/3.Säule</t>
  </si>
  <si>
    <t>Taggeld</t>
  </si>
  <si>
    <t>Selbständiges Einkommen</t>
  </si>
  <si>
    <t>Alleinstehend mit Unterhaltspflicht für Kinder</t>
  </si>
  <si>
    <t>&gt; 10 Jahre</t>
  </si>
  <si>
    <t>Staat</t>
  </si>
  <si>
    <t>Privatwirtschaft</t>
  </si>
  <si>
    <t>Gesundheit/Unfall</t>
  </si>
  <si>
    <t>Trennung /Scheidung</t>
  </si>
  <si>
    <t>Adm./kogn. Überforderung</t>
  </si>
  <si>
    <t>Arbeitslosigkeit</t>
  </si>
  <si>
    <t>Auszug  Elternhaus</t>
  </si>
  <si>
    <t>Workingpoor</t>
  </si>
  <si>
    <t>Aufgabe Selbständigkeit</t>
  </si>
  <si>
    <t xml:space="preserve">Andere </t>
  </si>
  <si>
    <t>Schulden von Dritten</t>
  </si>
  <si>
    <t xml:space="preserve">Geburt/Adoption </t>
  </si>
  <si>
    <t>Unterstützung an Dritte</t>
  </si>
  <si>
    <t>Hohe Fixkosen</t>
  </si>
  <si>
    <t>Andere Süchte</t>
  </si>
  <si>
    <t xml:space="preserve">Heirat/Haushaltgründung </t>
  </si>
  <si>
    <t>Spielsucht</t>
  </si>
  <si>
    <t>Kaufsucht</t>
  </si>
  <si>
    <t>Pensionierung</t>
  </si>
  <si>
    <t xml:space="preserve">Durchschnitt (Mittelwert) </t>
  </si>
  <si>
    <t xml:space="preserve">Unteres Quartil (25%) </t>
  </si>
  <si>
    <t>Median (50%)</t>
  </si>
  <si>
    <t>Oberes Quartil (75%)</t>
  </si>
  <si>
    <t>Steuern</t>
  </si>
  <si>
    <t xml:space="preserve">Krankenkasse </t>
  </si>
  <si>
    <t>Gesundheitskosten</t>
  </si>
  <si>
    <t>Kreditkarten</t>
  </si>
  <si>
    <t>Barkredite</t>
  </si>
  <si>
    <t>Bussen und Geldstrafen</t>
  </si>
  <si>
    <t>Privatschulden</t>
  </si>
  <si>
    <t>Mietzins/Hypotheken</t>
  </si>
  <si>
    <t>Gerichts-/ Verfahrenskosten</t>
  </si>
  <si>
    <t>Kontoüberzüge</t>
  </si>
  <si>
    <t xml:space="preserve">Unterhaltsbeiträge (Alimente) </t>
  </si>
  <si>
    <t>Telekommunikation</t>
  </si>
  <si>
    <t>Abzahlungskäufe</t>
  </si>
  <si>
    <t>Kundenkarten</t>
  </si>
  <si>
    <t>Leasing</t>
  </si>
  <si>
    <t>Geschäftsschulden (Selbständigerwerbende)</t>
  </si>
  <si>
    <t xml:space="preserve">Rückersttattung Sozialhilfe </t>
  </si>
  <si>
    <t>61'459 CHF</t>
  </si>
  <si>
    <t>Mit Inkasso</t>
  </si>
  <si>
    <t>Ohne Inkasso</t>
  </si>
  <si>
    <t>Anteil mit Barkrediten</t>
  </si>
  <si>
    <t>Darstellung 3.3: Anteil Kinder an den Betroffenen</t>
  </si>
  <si>
    <t xml:space="preserve">Die Ratsuchenden </t>
  </si>
  <si>
    <t>Darstellung 1.1: Ratsuchende nach Altersgruppen</t>
  </si>
  <si>
    <t>N</t>
  </si>
  <si>
    <t>Darstellung 1.4: Geschlecht, Bildungs- und Aufenthaltsstatus 2024</t>
  </si>
  <si>
    <t>(N=5750)</t>
  </si>
  <si>
    <t>Prozent</t>
  </si>
  <si>
    <t>Absolut</t>
  </si>
  <si>
    <t>Darstellung 1.7: Dauer der Verschuldung</t>
  </si>
  <si>
    <t>Darstellung 1.6: Anteil der Ratsuchenden mit entsprechender Einkommensquellen</t>
  </si>
  <si>
    <t>Darstellung 2.1: Gründe für die Überschuldung (Mehrfachnennung)</t>
  </si>
  <si>
    <t>Mangelnde Geldplanung</t>
  </si>
  <si>
    <t>Darstellung 1.5a: Ratsuchende nach Einkommensklassen</t>
  </si>
  <si>
    <t>Medianeinkommen</t>
  </si>
  <si>
    <t>Durschnittseinkommen</t>
  </si>
  <si>
    <t>Darstellung 1.5b: Median- und Durchschnittseinkommen</t>
  </si>
  <si>
    <t>Darstellung 1.2: Ratsuchende nach Haushaltsform</t>
  </si>
  <si>
    <t>Darstellung 2.2: Schuldenhöhe nach Gründen (Mittelwert)</t>
  </si>
  <si>
    <t>Darstellung 3.1: Höhe der Schulden nach Schwellenwerten</t>
  </si>
  <si>
    <t>Mittelwert Barkredite</t>
  </si>
  <si>
    <t>Anteil mit Kreditkarten</t>
  </si>
  <si>
    <t>Mittelwert Kreditkarten</t>
  </si>
  <si>
    <t xml:space="preserve">6-10 Jahre </t>
  </si>
  <si>
    <t>Mehr als 10 Jahre</t>
  </si>
  <si>
    <t>(N=5745)</t>
  </si>
  <si>
    <t xml:space="preserve">Absolut </t>
  </si>
  <si>
    <t>in Prozent</t>
  </si>
  <si>
    <t>Gläubiger</t>
  </si>
  <si>
    <t>Inkasso</t>
  </si>
  <si>
    <t>Mittelwert von 6.1 Total Anzahl Gläubiger</t>
  </si>
  <si>
    <t>Mittelwert von 6.2 Davon Anzahl 
Inkassobüros als 
Gläubigervertreter</t>
  </si>
  <si>
    <t>Anzahl von Identifikationsnummer</t>
  </si>
  <si>
    <t>Gesamtergebnis</t>
  </si>
  <si>
    <t>Online- und Versandhandel</t>
  </si>
  <si>
    <t>Darstellung 4.1: Höhe der Gesamtschulden, wenn Schuldenart vorhanden</t>
  </si>
  <si>
    <t>Gechäftsschulden</t>
  </si>
  <si>
    <t>Unvorsichtige Geldplanung</t>
  </si>
  <si>
    <t xml:space="preserve">Darstellung 3.2: Höhe der Schulden nach Dauer </t>
  </si>
  <si>
    <t>Kredite</t>
  </si>
  <si>
    <t>Privatpersonen</t>
  </si>
  <si>
    <t>Geschäftsschulden</t>
  </si>
  <si>
    <t>Darstellung 3.3: Höhe der Schulden nach Alter</t>
  </si>
  <si>
    <t>Gesamter</t>
  </si>
  <si>
    <t>Darstellung 3.4: Anteil der Dossiers mit entsprechender Schuldenkategorien</t>
  </si>
  <si>
    <t>Darstellung 3.4: Anteil Ratsuchende mit enstprechender Schuldenart</t>
  </si>
  <si>
    <t>Darstellung 3.5 Durchschnittliche Schuldensumme nach Schuldenkategorie</t>
  </si>
  <si>
    <t>Darstellung 3.6 Mit oder ohne Inkassofirma nach Dauer</t>
  </si>
  <si>
    <t>Darstellung 3.7 Anzahl Gläubiger Nach Dauer</t>
  </si>
  <si>
    <t>Darstellung 3.8 Anteil nach Gläubigerkategorie (gesamt und nach Dauer)</t>
  </si>
  <si>
    <t>(N=6242)</t>
  </si>
  <si>
    <r>
      <t xml:space="preserve">Darstellung </t>
    </r>
    <r>
      <rPr>
        <b/>
        <sz val="12"/>
        <color theme="1"/>
        <rFont val="Calibri (Textkörper)"/>
      </rPr>
      <t>4.2</t>
    </r>
    <r>
      <rPr>
        <b/>
        <sz val="12"/>
        <color theme="1"/>
        <rFont val="Calibri"/>
        <family val="2"/>
        <scheme val="minor"/>
      </rPr>
      <t>: Anteil und Höhe Kreditschulden nach Einkommen</t>
    </r>
  </si>
  <si>
    <t>Statistik 2024 - Zahlenteil</t>
  </si>
  <si>
    <t>Der vorliegende Bericht beleuchtet die Situation «ratsuchender überschuldeter Haushalte». Die Mitglieder von Schuldenberatung Schweiz erfassen jährlich die statistischen Daten der Haushalte, die im Stichjahr neu beraten werden. Im Jahr 2024 umfasst diese Stichprobe 6242 Datensätze. Sie ist nicht repräsentativ für alle Verschuldeten in der Schweiz. Der Detaillierungsgrad der erhobenen Kategorien ist aber in der Schweiz einzigartig.</t>
  </si>
  <si>
    <t>August 2025</t>
  </si>
  <si>
    <r>
      <rPr>
        <b/>
        <sz val="12"/>
        <color theme="1"/>
        <rFont val="Calibri"/>
        <family val="2"/>
        <scheme val="minor"/>
      </rPr>
      <t>Schuldenberatung Schweiz</t>
    </r>
    <r>
      <rPr>
        <sz val="12"/>
        <color theme="1"/>
        <rFont val="Calibri"/>
        <family val="2"/>
        <scheme val="minor"/>
      </rPr>
      <t xml:space="preserve">
Ochsengasse 12 | 4058 Basel
administration@schulden.ch
www.schulden.ch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</si>
</sst>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quot;CHF&quot;"/>
    <numFmt numFmtId="165" formatCode="0.0%"/>
    <numFmt numFmtId="166" formatCode="&quot;CHF&quot;\ #,##0"/>
    <numFmt numFmtId="167" formatCode="#,##0.0"/>
    <numFmt numFmtId="168" formatCode="&quot;CHF&quot;\ #,##0.00"/>
    <numFmt numFmtId="169" formatCode="0.0"/>
  </numFmts>
  <fonts count="10" x14ac:knownFonts="1">
    <font>
      <sz val="12"/>
      <color theme="1"/>
      <name val="Calibri"/>
      <family val="2"/>
      <scheme val="minor"/>
    </font>
    <font>
      <sz val="12"/>
      <color rgb="FFFF0000"/>
      <name val="Calibri"/>
      <family val="2"/>
      <scheme val="minor"/>
    </font>
    <font>
      <b/>
      <sz val="12"/>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b/>
      <sz val="11"/>
      <color rgb="FF000000"/>
      <name val="Calibri"/>
      <family val="2"/>
      <scheme val="minor"/>
    </font>
    <font>
      <b/>
      <sz val="12"/>
      <color theme="1"/>
      <name val="Calibri (Textkörper)"/>
    </font>
    <font>
      <sz val="22"/>
      <color theme="1"/>
      <name val="Calibri"/>
      <family val="2"/>
      <scheme val="minor"/>
    </font>
    <font>
      <sz val="13"/>
      <color theme="1"/>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3">
    <border>
      <left/>
      <right/>
      <top/>
      <bottom/>
      <diagonal/>
    </border>
    <border>
      <left/>
      <right/>
      <top style="thin">
        <color indexed="64"/>
      </top>
      <bottom style="thin">
        <color indexed="64"/>
      </bottom>
      <diagonal/>
    </border>
    <border>
      <left/>
      <right/>
      <top style="thin">
        <color theme="4" tint="0.39997558519241921"/>
      </top>
      <bottom/>
      <diagonal/>
    </border>
  </borders>
  <cellStyleXfs count="1">
    <xf numFmtId="0" fontId="0" fillId="0" borderId="0"/>
  </cellStyleXfs>
  <cellXfs count="40">
    <xf numFmtId="0" fontId="0" fillId="0" borderId="0" xfId="0"/>
    <xf numFmtId="0" fontId="2" fillId="0" borderId="0" xfId="0" applyFont="1"/>
    <xf numFmtId="9" fontId="0" fillId="0" borderId="0" xfId="0" applyNumberFormat="1" applyAlignment="1">
      <alignment horizontal="left"/>
    </xf>
    <xf numFmtId="9" fontId="0" fillId="0" borderId="0" xfId="0" applyNumberFormat="1"/>
    <xf numFmtId="9" fontId="2" fillId="0" borderId="0" xfId="0" applyNumberFormat="1" applyFont="1" applyAlignment="1">
      <alignment horizontal="left"/>
    </xf>
    <xf numFmtId="0" fontId="1" fillId="0" borderId="0" xfId="0" applyFont="1"/>
    <xf numFmtId="0" fontId="3" fillId="0" borderId="0" xfId="0" applyFont="1"/>
    <xf numFmtId="9" fontId="3" fillId="0" borderId="0" xfId="0" applyNumberFormat="1" applyFont="1"/>
    <xf numFmtId="0" fontId="4" fillId="0" borderId="0" xfId="0" applyFont="1"/>
    <xf numFmtId="0" fontId="0" fillId="0" borderId="0" xfId="0" applyAlignment="1">
      <alignment horizontal="left"/>
    </xf>
    <xf numFmtId="1" fontId="0" fillId="0" borderId="0" xfId="0" applyNumberFormat="1" applyAlignment="1">
      <alignment horizontal="left"/>
    </xf>
    <xf numFmtId="10" fontId="0" fillId="0" borderId="0" xfId="0" applyNumberFormat="1"/>
    <xf numFmtId="9" fontId="5" fillId="0" borderId="0" xfId="0" applyNumberFormat="1" applyFont="1"/>
    <xf numFmtId="0" fontId="5" fillId="0" borderId="0" xfId="0" applyFont="1"/>
    <xf numFmtId="165" fontId="0" fillId="0" borderId="0" xfId="0" applyNumberFormat="1"/>
    <xf numFmtId="0" fontId="0" fillId="0" borderId="0" xfId="0" applyAlignment="1">
      <alignment wrapText="1"/>
    </xf>
    <xf numFmtId="164" fontId="0" fillId="0" borderId="0" xfId="0" applyNumberFormat="1"/>
    <xf numFmtId="164" fontId="0" fillId="0" borderId="0" xfId="0" applyNumberFormat="1" applyAlignment="1">
      <alignment horizontal="right"/>
    </xf>
    <xf numFmtId="9" fontId="0" fillId="0" borderId="0" xfId="0" applyNumberFormat="1" applyAlignment="1">
      <alignment horizontal="left" vertical="top" wrapText="1"/>
    </xf>
    <xf numFmtId="9" fontId="0" fillId="0" borderId="0" xfId="0" applyNumberFormat="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2" fillId="0" borderId="1" xfId="0" applyFont="1" applyBorder="1" applyAlignment="1">
      <alignment horizontal="left" vertical="top"/>
    </xf>
    <xf numFmtId="3" fontId="0" fillId="0" borderId="0" xfId="0" applyNumberFormat="1"/>
    <xf numFmtId="1" fontId="0" fillId="0" borderId="0" xfId="0" applyNumberFormat="1"/>
    <xf numFmtId="1" fontId="2" fillId="0" borderId="0" xfId="0" applyNumberFormat="1" applyFont="1"/>
    <xf numFmtId="166" fontId="0" fillId="0" borderId="0" xfId="0" applyNumberFormat="1"/>
    <xf numFmtId="166" fontId="2" fillId="0" borderId="1" xfId="0" applyNumberFormat="1" applyFont="1" applyBorder="1"/>
    <xf numFmtId="166" fontId="6" fillId="0" borderId="1" xfId="0" applyNumberFormat="1" applyFont="1" applyBorder="1"/>
    <xf numFmtId="167" fontId="0" fillId="0" borderId="0" xfId="0" applyNumberFormat="1"/>
    <xf numFmtId="168" fontId="0" fillId="0" borderId="0" xfId="0" applyNumberFormat="1"/>
    <xf numFmtId="169" fontId="0" fillId="0" borderId="0" xfId="0" applyNumberFormat="1"/>
    <xf numFmtId="0" fontId="3" fillId="2" borderId="2" xfId="0" applyFont="1" applyFill="1" applyBorder="1" applyAlignment="1">
      <alignment horizontal="left"/>
    </xf>
    <xf numFmtId="164" fontId="3" fillId="2" borderId="2" xfId="0" applyNumberFormat="1" applyFont="1" applyFill="1" applyBorder="1"/>
    <xf numFmtId="0" fontId="0" fillId="0" borderId="0" xfId="0" applyFill="1"/>
    <xf numFmtId="0" fontId="8" fillId="0" borderId="0" xfId="0" applyFont="1" applyAlignment="1">
      <alignment horizontal="left"/>
    </xf>
    <xf numFmtId="17" fontId="0" fillId="0" borderId="0" xfId="0" quotePrefix="1" applyNumberFormat="1" applyFont="1" applyAlignment="1">
      <alignment horizontal="left"/>
    </xf>
    <xf numFmtId="0" fontId="0" fillId="0" borderId="0" xfId="0" applyFont="1" applyAlignment="1">
      <alignment horizontal="left"/>
    </xf>
    <xf numFmtId="0" fontId="9" fillId="0" borderId="0" xfId="0" applyFont="1" applyAlignment="1">
      <alignment wrapText="1"/>
    </xf>
    <xf numFmtId="0" fontId="0" fillId="0" borderId="0" xfId="0" applyFont="1" applyAlignment="1">
      <alignment horizontal="lef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3769032</xdr:colOff>
      <xdr:row>0</xdr:row>
      <xdr:rowOff>1168400</xdr:rowOff>
    </xdr:to>
    <xdr:pic>
      <xdr:nvPicPr>
        <xdr:cNvPr id="3" name="Grafik 2">
          <a:extLst>
            <a:ext uri="{FF2B5EF4-FFF2-40B4-BE49-F238E27FC236}">
              <a16:creationId xmlns:a16="http://schemas.microsoft.com/office/drawing/2014/main" id="{5DB6F8A8-22F1-73B0-B532-CBC0C3E95F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69032" cy="11684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3E25C-7AAC-674A-9816-B03CCAC22A6A}">
  <dimension ref="A1:H28"/>
  <sheetViews>
    <sheetView tabSelected="1" workbookViewId="0">
      <selection activeCell="A13" sqref="A13"/>
    </sheetView>
  </sheetViews>
  <sheetFormatPr baseColWidth="10" defaultRowHeight="16" x14ac:dyDescent="0.2"/>
  <cols>
    <col min="1" max="1" width="96.83203125" customWidth="1"/>
    <col min="2" max="2" width="13.83203125" style="9" customWidth="1"/>
    <col min="3" max="3" width="13.83203125" customWidth="1"/>
  </cols>
  <sheetData>
    <row r="1" spans="1:6" ht="124" customHeight="1" x14ac:dyDescent="0.2">
      <c r="A1" s="1"/>
      <c r="D1" s="5"/>
    </row>
    <row r="2" spans="1:6" ht="29" x14ac:dyDescent="0.35">
      <c r="A2" s="35" t="s">
        <v>149</v>
      </c>
      <c r="B2" s="26"/>
    </row>
    <row r="3" spans="1:6" x14ac:dyDescent="0.2">
      <c r="A3" s="9"/>
      <c r="B3" s="26"/>
    </row>
    <row r="4" spans="1:6" x14ac:dyDescent="0.2">
      <c r="A4" s="36" t="s">
        <v>151</v>
      </c>
      <c r="B4" s="26"/>
    </row>
    <row r="5" spans="1:6" x14ac:dyDescent="0.2">
      <c r="A5" s="37"/>
      <c r="B5" s="26"/>
    </row>
    <row r="6" spans="1:6" ht="90" x14ac:dyDescent="0.2">
      <c r="A6" s="38" t="s">
        <v>150</v>
      </c>
      <c r="B6" s="26"/>
    </row>
    <row r="8" spans="1:6" ht="68" x14ac:dyDescent="0.2">
      <c r="A8" s="39" t="s">
        <v>152</v>
      </c>
      <c r="D8" s="5"/>
    </row>
    <row r="9" spans="1:6" x14ac:dyDescent="0.2">
      <c r="A9" s="2"/>
      <c r="B9" s="10"/>
    </row>
    <row r="10" spans="1:6" x14ac:dyDescent="0.2">
      <c r="A10" s="2"/>
      <c r="B10" s="10"/>
    </row>
    <row r="11" spans="1:6" x14ac:dyDescent="0.2">
      <c r="A11" s="2"/>
      <c r="B11" s="10"/>
    </row>
    <row r="12" spans="1:6" x14ac:dyDescent="0.2">
      <c r="A12" s="2"/>
      <c r="B12" s="10"/>
    </row>
    <row r="13" spans="1:6" x14ac:dyDescent="0.2">
      <c r="A13" s="9"/>
    </row>
    <row r="14" spans="1:6" x14ac:dyDescent="0.2">
      <c r="A14" s="4"/>
      <c r="D14" s="5"/>
    </row>
    <row r="15" spans="1:6" x14ac:dyDescent="0.2">
      <c r="A15" s="12"/>
      <c r="B15" s="13"/>
      <c r="C15" s="13"/>
      <c r="D15" s="13"/>
      <c r="E15" s="13"/>
      <c r="F15" s="13"/>
    </row>
    <row r="16" spans="1:6" x14ac:dyDescent="0.2">
      <c r="A16" s="2"/>
      <c r="B16" s="11"/>
      <c r="C16" s="11"/>
      <c r="D16" s="11"/>
      <c r="E16" s="11"/>
      <c r="F16" s="11"/>
    </row>
    <row r="17" spans="1:8" x14ac:dyDescent="0.2">
      <c r="A17" s="2"/>
      <c r="B17" s="11"/>
      <c r="C17" s="11"/>
      <c r="D17" s="11"/>
      <c r="E17" s="11"/>
      <c r="F17" s="11"/>
    </row>
    <row r="18" spans="1:8" x14ac:dyDescent="0.2">
      <c r="A18" s="2"/>
      <c r="B18" s="11"/>
      <c r="C18" s="11"/>
      <c r="D18" s="11"/>
      <c r="E18" s="11"/>
      <c r="F18" s="11"/>
    </row>
    <row r="19" spans="1:8" x14ac:dyDescent="0.2">
      <c r="A19" s="2"/>
      <c r="B19" s="11"/>
      <c r="C19" s="11"/>
      <c r="D19" s="11"/>
      <c r="E19" s="11"/>
      <c r="F19" s="11"/>
    </row>
    <row r="21" spans="1:8" x14ac:dyDescent="0.2">
      <c r="A21" s="1"/>
      <c r="B21"/>
      <c r="H21" s="5"/>
    </row>
    <row r="22" spans="1:8" x14ac:dyDescent="0.2">
      <c r="B22"/>
    </row>
    <row r="23" spans="1:8" x14ac:dyDescent="0.2">
      <c r="A23" s="23"/>
      <c r="B23" s="16"/>
      <c r="C23" s="16"/>
    </row>
    <row r="24" spans="1:8" x14ac:dyDescent="0.2">
      <c r="A24" s="13"/>
      <c r="B24" s="16"/>
      <c r="C24" s="16"/>
    </row>
    <row r="25" spans="1:8" x14ac:dyDescent="0.2">
      <c r="A25" s="13"/>
      <c r="B25" s="16"/>
      <c r="C25" s="16"/>
    </row>
    <row r="26" spans="1:8" x14ac:dyDescent="0.2">
      <c r="A26" s="13"/>
      <c r="B26" s="16"/>
      <c r="C26" s="16"/>
    </row>
    <row r="27" spans="1:8" x14ac:dyDescent="0.2">
      <c r="A27" s="13"/>
      <c r="B27" s="16"/>
      <c r="C27" s="16"/>
    </row>
    <row r="28" spans="1:8" x14ac:dyDescent="0.2">
      <c r="A28" s="13"/>
      <c r="B28" s="16"/>
      <c r="C28" s="16"/>
    </row>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A1B88-045C-F644-A183-5DD20F610C4D}">
  <dimension ref="A1:K80"/>
  <sheetViews>
    <sheetView topLeftCell="A117" workbookViewId="0">
      <selection activeCell="I47" sqref="I47"/>
    </sheetView>
  </sheetViews>
  <sheetFormatPr baseColWidth="10" defaultRowHeight="16" x14ac:dyDescent="0.2"/>
  <cols>
    <col min="1" max="1" width="47" customWidth="1"/>
    <col min="2" max="2" width="12.6640625" customWidth="1"/>
  </cols>
  <sheetData>
    <row r="1" spans="1:5" ht="21" x14ac:dyDescent="0.25">
      <c r="A1" s="8" t="s">
        <v>99</v>
      </c>
    </row>
    <row r="2" spans="1:5" x14ac:dyDescent="0.2">
      <c r="A2" s="1"/>
    </row>
    <row r="3" spans="1:5" x14ac:dyDescent="0.2">
      <c r="A3" s="1" t="s">
        <v>100</v>
      </c>
      <c r="B3" s="1">
        <v>2023</v>
      </c>
      <c r="C3" s="1">
        <v>2024</v>
      </c>
      <c r="D3" s="5"/>
    </row>
    <row r="4" spans="1:5" x14ac:dyDescent="0.2">
      <c r="A4" s="2" t="s">
        <v>0</v>
      </c>
      <c r="B4" s="3">
        <v>0.23469552576320465</v>
      </c>
      <c r="C4" s="3">
        <v>0.25793015059275876</v>
      </c>
    </row>
    <row r="5" spans="1:5" x14ac:dyDescent="0.2">
      <c r="A5" s="2" t="s">
        <v>1</v>
      </c>
      <c r="B5" s="3">
        <v>0.27184622839605882</v>
      </c>
      <c r="C5" s="3">
        <v>0.27907721884011533</v>
      </c>
    </row>
    <row r="6" spans="1:5" x14ac:dyDescent="0.2">
      <c r="A6" s="2" t="s">
        <v>2</v>
      </c>
      <c r="B6" s="3">
        <v>0.21725084800516881</v>
      </c>
      <c r="C6" s="3">
        <v>0.24014738865748159</v>
      </c>
    </row>
    <row r="7" spans="1:5" x14ac:dyDescent="0.2">
      <c r="A7" s="2" t="s">
        <v>3</v>
      </c>
      <c r="B7" s="3">
        <v>0.14456469068001937</v>
      </c>
      <c r="C7" s="3">
        <v>0.14354373598205702</v>
      </c>
    </row>
    <row r="8" spans="1:5" x14ac:dyDescent="0.2">
      <c r="A8" s="2" t="s">
        <v>4</v>
      </c>
      <c r="B8" s="3">
        <v>4.2319496042642547E-2</v>
      </c>
      <c r="C8" s="3">
        <v>3.7808394745273949E-2</v>
      </c>
    </row>
    <row r="9" spans="1:5" x14ac:dyDescent="0.2">
      <c r="A9" s="2" t="s">
        <v>5</v>
      </c>
      <c r="B9" s="3">
        <v>8.9323211112905837E-2</v>
      </c>
      <c r="C9" s="3">
        <v>4.1493111182313358E-2</v>
      </c>
    </row>
    <row r="10" spans="1:5" x14ac:dyDescent="0.2">
      <c r="A10" s="2" t="s">
        <v>101</v>
      </c>
      <c r="B10" s="24">
        <v>6191</v>
      </c>
      <c r="C10">
        <v>6242</v>
      </c>
    </row>
    <row r="12" spans="1:5" x14ac:dyDescent="0.2">
      <c r="A12" s="4" t="s">
        <v>114</v>
      </c>
      <c r="B12" s="1">
        <v>2023</v>
      </c>
      <c r="C12" s="1">
        <v>2024</v>
      </c>
      <c r="D12" s="5"/>
    </row>
    <row r="13" spans="1:5" x14ac:dyDescent="0.2">
      <c r="A13" t="s">
        <v>6</v>
      </c>
      <c r="B13" s="3">
        <v>0.43311874105865522</v>
      </c>
      <c r="C13" s="3">
        <v>0.43383404864091557</v>
      </c>
    </row>
    <row r="14" spans="1:5" x14ac:dyDescent="0.2">
      <c r="A14" t="s">
        <v>52</v>
      </c>
      <c r="B14" s="3">
        <v>7.3855507868383408E-2</v>
      </c>
      <c r="C14" s="3">
        <v>6.8133047210300432E-2</v>
      </c>
      <c r="E14" s="3"/>
    </row>
    <row r="15" spans="1:5" x14ac:dyDescent="0.2">
      <c r="A15" t="s">
        <v>10</v>
      </c>
      <c r="B15" s="3">
        <v>0.1609442060085837</v>
      </c>
      <c r="C15" s="3">
        <v>0.16237482117310442</v>
      </c>
    </row>
    <row r="16" spans="1:5" x14ac:dyDescent="0.2">
      <c r="A16" t="s">
        <v>7</v>
      </c>
      <c r="B16" s="3">
        <v>8.6909871244635187E-2</v>
      </c>
      <c r="C16" s="3">
        <v>8.4048640915593706E-2</v>
      </c>
    </row>
    <row r="17" spans="1:11" x14ac:dyDescent="0.2">
      <c r="A17" t="s">
        <v>8</v>
      </c>
      <c r="B17" s="3">
        <v>0.1527181688125894</v>
      </c>
      <c r="C17" s="3">
        <v>0.16237482117310442</v>
      </c>
      <c r="D17" s="3"/>
    </row>
    <row r="18" spans="1:11" x14ac:dyDescent="0.2">
      <c r="A18" t="s">
        <v>9</v>
      </c>
      <c r="B18" s="3">
        <v>3.9163090128755365E-2</v>
      </c>
      <c r="C18" s="3">
        <v>4.4527896995708152E-2</v>
      </c>
    </row>
    <row r="19" spans="1:11" x14ac:dyDescent="0.2">
      <c r="A19" t="s">
        <v>11</v>
      </c>
      <c r="B19" s="3">
        <v>4.667381974248927E-2</v>
      </c>
      <c r="C19" s="3">
        <v>4.1130185979971388E-2</v>
      </c>
    </row>
    <row r="20" spans="1:11" x14ac:dyDescent="0.2">
      <c r="A20" t="s">
        <v>12</v>
      </c>
      <c r="B20" s="3">
        <v>6.616595135908441E-3</v>
      </c>
      <c r="C20" s="3">
        <v>1.1444921316165951E-2</v>
      </c>
    </row>
    <row r="21" spans="1:11" x14ac:dyDescent="0.2">
      <c r="A21" t="s">
        <v>101</v>
      </c>
      <c r="B21" s="24">
        <v>5592</v>
      </c>
      <c r="C21" s="24">
        <v>5636</v>
      </c>
    </row>
    <row r="23" spans="1:11" x14ac:dyDescent="0.2">
      <c r="A23" s="1" t="s">
        <v>98</v>
      </c>
      <c r="D23" s="5"/>
    </row>
    <row r="24" spans="1:11" x14ac:dyDescent="0.2">
      <c r="A24" t="s">
        <v>13</v>
      </c>
      <c r="B24">
        <v>7853</v>
      </c>
      <c r="C24" s="3">
        <f>B24/14485</f>
        <v>0.54214704867103902</v>
      </c>
    </row>
    <row r="25" spans="1:11" x14ac:dyDescent="0.2">
      <c r="A25" t="s">
        <v>14</v>
      </c>
      <c r="B25">
        <v>3742</v>
      </c>
      <c r="C25" s="3">
        <f>B25/14485</f>
        <v>0.25833620987228167</v>
      </c>
    </row>
    <row r="26" spans="1:11" x14ac:dyDescent="0.2">
      <c r="A26" t="s">
        <v>15</v>
      </c>
      <c r="B26">
        <v>2890</v>
      </c>
      <c r="C26" s="3">
        <f>B26/14485</f>
        <v>0.19951674145667933</v>
      </c>
    </row>
    <row r="27" spans="1:11" x14ac:dyDescent="0.2">
      <c r="C27" s="3"/>
    </row>
    <row r="28" spans="1:11" x14ac:dyDescent="0.2">
      <c r="A28" s="1" t="s">
        <v>102</v>
      </c>
      <c r="H28" s="5"/>
    </row>
    <row r="29" spans="1:11" x14ac:dyDescent="0.2">
      <c r="A29" t="s">
        <v>32</v>
      </c>
      <c r="B29" t="s">
        <v>33</v>
      </c>
      <c r="D29" t="s">
        <v>34</v>
      </c>
      <c r="F29" t="s">
        <v>35</v>
      </c>
      <c r="H29" t="s">
        <v>36</v>
      </c>
      <c r="J29" t="s">
        <v>37</v>
      </c>
    </row>
    <row r="30" spans="1:11" x14ac:dyDescent="0.2">
      <c r="B30" t="s">
        <v>104</v>
      </c>
      <c r="C30" t="s">
        <v>105</v>
      </c>
      <c r="D30" t="s">
        <v>104</v>
      </c>
      <c r="E30" t="s">
        <v>105</v>
      </c>
      <c r="F30" t="s">
        <v>104</v>
      </c>
      <c r="G30" t="s">
        <v>105</v>
      </c>
      <c r="H30" t="s">
        <v>104</v>
      </c>
      <c r="I30" t="s">
        <v>105</v>
      </c>
      <c r="J30" t="s">
        <v>104</v>
      </c>
      <c r="K30" t="s">
        <v>105</v>
      </c>
    </row>
    <row r="31" spans="1:11" x14ac:dyDescent="0.2">
      <c r="A31" s="6" t="s">
        <v>38</v>
      </c>
      <c r="B31" s="7">
        <v>0.11652173913043479</v>
      </c>
      <c r="C31">
        <v>670</v>
      </c>
      <c r="D31" s="7">
        <v>0.21704347826086956</v>
      </c>
      <c r="E31">
        <v>1248</v>
      </c>
      <c r="F31" s="7">
        <v>4.4869565217391306E-2</v>
      </c>
      <c r="G31">
        <v>258</v>
      </c>
      <c r="H31" s="7">
        <v>2.9913043478260869E-2</v>
      </c>
      <c r="I31">
        <v>172</v>
      </c>
      <c r="J31" s="7">
        <v>0.40834782608695652</v>
      </c>
      <c r="K31" s="6">
        <v>2348</v>
      </c>
    </row>
    <row r="32" spans="1:11" x14ac:dyDescent="0.2">
      <c r="A32" t="s">
        <v>39</v>
      </c>
      <c r="B32" s="3">
        <v>4.6782608695652171E-2</v>
      </c>
      <c r="C32">
        <v>269</v>
      </c>
      <c r="D32" s="3">
        <v>0.14486956521739131</v>
      </c>
      <c r="E32">
        <v>833</v>
      </c>
      <c r="F32" s="3">
        <v>3.0608695652173914E-2</v>
      </c>
      <c r="G32">
        <v>176</v>
      </c>
      <c r="H32" s="3">
        <v>1.2173913043478261E-2</v>
      </c>
      <c r="I32">
        <v>70</v>
      </c>
      <c r="J32" s="3">
        <v>0.23443478260869566</v>
      </c>
      <c r="K32">
        <v>1348</v>
      </c>
    </row>
    <row r="33" spans="1:11" x14ac:dyDescent="0.2">
      <c r="A33" t="s">
        <v>40</v>
      </c>
      <c r="B33" s="3">
        <v>6.9739130434782609E-2</v>
      </c>
      <c r="C33">
        <v>401</v>
      </c>
      <c r="D33" s="3">
        <v>7.2173913043478255E-2</v>
      </c>
      <c r="E33">
        <v>415</v>
      </c>
      <c r="F33" s="3">
        <v>1.4260869565217391E-2</v>
      </c>
      <c r="G33">
        <v>82</v>
      </c>
      <c r="H33" s="3">
        <v>1.7739130434782608E-2</v>
      </c>
      <c r="I33">
        <v>102</v>
      </c>
      <c r="J33" s="3">
        <v>0.17391304347826086</v>
      </c>
      <c r="K33">
        <v>1000</v>
      </c>
    </row>
    <row r="34" spans="1:11" x14ac:dyDescent="0.2">
      <c r="A34" s="6" t="s">
        <v>41</v>
      </c>
      <c r="B34" s="7">
        <v>0.16052173913043477</v>
      </c>
      <c r="C34">
        <v>923</v>
      </c>
      <c r="D34" s="7">
        <v>0.33286956521739131</v>
      </c>
      <c r="E34">
        <v>1914</v>
      </c>
      <c r="F34" s="7">
        <v>5.547826086956522E-2</v>
      </c>
      <c r="G34">
        <v>319</v>
      </c>
      <c r="H34" s="7">
        <v>4.2782608695652175E-2</v>
      </c>
      <c r="I34">
        <v>246</v>
      </c>
      <c r="J34" s="7">
        <v>0.59165217391304348</v>
      </c>
      <c r="K34" s="6">
        <v>3402</v>
      </c>
    </row>
    <row r="35" spans="1:11" x14ac:dyDescent="0.2">
      <c r="A35" t="s">
        <v>39</v>
      </c>
      <c r="B35" s="3">
        <v>5.2695652173913046E-2</v>
      </c>
      <c r="C35">
        <v>303</v>
      </c>
      <c r="D35" s="3">
        <v>0.21443478260869564</v>
      </c>
      <c r="E35">
        <v>1233</v>
      </c>
      <c r="F35" s="3">
        <v>3.6695652173913046E-2</v>
      </c>
      <c r="G35">
        <v>211</v>
      </c>
      <c r="H35" s="3">
        <v>1.2695652173913044E-2</v>
      </c>
      <c r="I35">
        <v>73</v>
      </c>
      <c r="J35" s="3">
        <v>0.3165217391304348</v>
      </c>
      <c r="K35">
        <v>1820</v>
      </c>
    </row>
    <row r="36" spans="1:11" x14ac:dyDescent="0.2">
      <c r="A36" t="s">
        <v>40</v>
      </c>
      <c r="B36" s="3">
        <v>0.10782608695652174</v>
      </c>
      <c r="C36">
        <v>620</v>
      </c>
      <c r="D36" s="3">
        <v>0.11843478260869565</v>
      </c>
      <c r="E36">
        <v>681</v>
      </c>
      <c r="F36" s="3">
        <v>1.8782608695652174E-2</v>
      </c>
      <c r="G36">
        <v>108</v>
      </c>
      <c r="H36" s="3">
        <v>3.0086956521739129E-2</v>
      </c>
      <c r="I36">
        <v>173</v>
      </c>
      <c r="J36" s="3">
        <v>0.27513043478260868</v>
      </c>
      <c r="K36">
        <v>1582</v>
      </c>
    </row>
    <row r="37" spans="1:11" x14ac:dyDescent="0.2">
      <c r="A37" s="6" t="s">
        <v>37</v>
      </c>
      <c r="B37" s="7">
        <v>0.27704347826086956</v>
      </c>
      <c r="C37">
        <v>1593</v>
      </c>
      <c r="D37" s="7">
        <v>0.54991304347826087</v>
      </c>
      <c r="E37">
        <v>3162</v>
      </c>
      <c r="F37" s="7">
        <v>0.10034782608695653</v>
      </c>
      <c r="G37">
        <v>577</v>
      </c>
      <c r="H37" s="7">
        <v>7.269565217391305E-2</v>
      </c>
      <c r="I37">
        <v>418</v>
      </c>
      <c r="J37" s="7">
        <v>1</v>
      </c>
      <c r="K37" s="6">
        <v>5750</v>
      </c>
    </row>
    <row r="38" spans="1:11" x14ac:dyDescent="0.2">
      <c r="A38" t="s">
        <v>103</v>
      </c>
    </row>
    <row r="39" spans="1:11" x14ac:dyDescent="0.2">
      <c r="C39" s="3"/>
    </row>
    <row r="40" spans="1:11" x14ac:dyDescent="0.2">
      <c r="A40" s="1" t="s">
        <v>110</v>
      </c>
      <c r="B40" s="1"/>
      <c r="C40" s="1"/>
      <c r="D40" s="5"/>
    </row>
    <row r="41" spans="1:11" x14ac:dyDescent="0.2">
      <c r="A41" s="1"/>
      <c r="B41" s="1">
        <v>2023</v>
      </c>
      <c r="C41" s="1">
        <v>2024</v>
      </c>
      <c r="D41" t="s">
        <v>105</v>
      </c>
    </row>
    <row r="42" spans="1:11" x14ac:dyDescent="0.2">
      <c r="A42" t="s">
        <v>16</v>
      </c>
      <c r="B42" s="3">
        <v>0.25004038119851396</v>
      </c>
      <c r="C42" s="3">
        <v>0.24911887215636014</v>
      </c>
      <c r="D42">
        <v>1555</v>
      </c>
    </row>
    <row r="43" spans="1:11" x14ac:dyDescent="0.2">
      <c r="A43" t="s">
        <v>17</v>
      </c>
      <c r="B43" s="3">
        <v>0.19059925698594735</v>
      </c>
      <c r="C43" s="3">
        <v>0.17590515860301187</v>
      </c>
      <c r="D43">
        <v>1098</v>
      </c>
    </row>
    <row r="44" spans="1:11" x14ac:dyDescent="0.2">
      <c r="A44" t="s">
        <v>18</v>
      </c>
      <c r="B44" s="3">
        <v>0.21482797609433049</v>
      </c>
      <c r="C44" s="3">
        <v>0.20794617109900673</v>
      </c>
      <c r="D44">
        <v>1298</v>
      </c>
    </row>
    <row r="45" spans="1:11" x14ac:dyDescent="0.2">
      <c r="A45" t="s">
        <v>19</v>
      </c>
      <c r="B45" s="3">
        <v>0.13390405427233079</v>
      </c>
      <c r="C45" s="3">
        <v>0.13985901954501762</v>
      </c>
      <c r="D45">
        <v>873</v>
      </c>
      <c r="E45" s="3"/>
    </row>
    <row r="46" spans="1:11" x14ac:dyDescent="0.2">
      <c r="A46" t="s">
        <v>20</v>
      </c>
      <c r="B46" s="3">
        <v>7.3332256501372955E-2</v>
      </c>
      <c r="C46" s="3">
        <v>7.8180070490227488E-2</v>
      </c>
      <c r="D46">
        <v>488</v>
      </c>
    </row>
    <row r="47" spans="1:11" x14ac:dyDescent="0.2">
      <c r="A47" t="s">
        <v>21</v>
      </c>
      <c r="B47" s="3">
        <v>5.1041834921660478E-2</v>
      </c>
      <c r="C47" s="3">
        <v>5.1746235181031719E-2</v>
      </c>
      <c r="D47">
        <v>323</v>
      </c>
      <c r="E47" s="3"/>
    </row>
    <row r="48" spans="1:11" x14ac:dyDescent="0.2">
      <c r="A48" t="s">
        <v>22</v>
      </c>
      <c r="B48" s="3">
        <v>3.7635277015021805E-2</v>
      </c>
      <c r="C48" s="3">
        <v>3.7007369432874082E-2</v>
      </c>
      <c r="D48">
        <v>231</v>
      </c>
    </row>
    <row r="49" spans="1:4" x14ac:dyDescent="0.2">
      <c r="A49" t="s">
        <v>23</v>
      </c>
      <c r="B49" s="3">
        <v>2.0836698433209497E-2</v>
      </c>
      <c r="C49" s="3">
        <v>2.274911887215636E-2</v>
      </c>
      <c r="D49">
        <v>142</v>
      </c>
    </row>
    <row r="50" spans="1:4" x14ac:dyDescent="0.2">
      <c r="A50" t="s">
        <v>24</v>
      </c>
      <c r="B50" s="3">
        <v>1.0822161201744469E-2</v>
      </c>
      <c r="C50" s="3">
        <v>1.5539891060557514E-2</v>
      </c>
      <c r="D50">
        <v>97</v>
      </c>
    </row>
    <row r="51" spans="1:4" x14ac:dyDescent="0.2">
      <c r="A51" t="s">
        <v>25</v>
      </c>
      <c r="B51" s="3">
        <v>5.1687934097884025E-3</v>
      </c>
      <c r="C51" s="3">
        <v>7.369432874078821E-3</v>
      </c>
      <c r="D51">
        <v>46</v>
      </c>
    </row>
    <row r="52" spans="1:4" x14ac:dyDescent="0.2">
      <c r="A52" t="s">
        <v>26</v>
      </c>
      <c r="B52" s="3">
        <v>4.5226942335648522E-3</v>
      </c>
      <c r="C52" s="3">
        <v>3.8449214995193849E-3</v>
      </c>
      <c r="D52">
        <v>24</v>
      </c>
    </row>
    <row r="53" spans="1:4" x14ac:dyDescent="0.2">
      <c r="A53" t="s">
        <v>27</v>
      </c>
      <c r="B53" s="3">
        <v>7.268615732514941E-3</v>
      </c>
      <c r="C53" s="3">
        <v>1.0733739186158282E-2</v>
      </c>
      <c r="D53">
        <v>67</v>
      </c>
    </row>
    <row r="54" spans="1:4" x14ac:dyDescent="0.2">
      <c r="A54" s="2" t="s">
        <v>101</v>
      </c>
      <c r="B54" s="24">
        <v>6191</v>
      </c>
      <c r="C54" s="24">
        <v>6242</v>
      </c>
    </row>
    <row r="55" spans="1:4" x14ac:dyDescent="0.2">
      <c r="A55" s="2"/>
    </row>
    <row r="56" spans="1:4" x14ac:dyDescent="0.2">
      <c r="A56" s="1" t="s">
        <v>113</v>
      </c>
    </row>
    <row r="57" spans="1:4" x14ac:dyDescent="0.2">
      <c r="A57" s="1"/>
      <c r="B57" s="25">
        <v>2023</v>
      </c>
      <c r="C57" s="25">
        <v>2024</v>
      </c>
    </row>
    <row r="58" spans="1:4" x14ac:dyDescent="0.2">
      <c r="A58" t="s">
        <v>111</v>
      </c>
      <c r="B58">
        <v>4721</v>
      </c>
      <c r="C58">
        <v>4500</v>
      </c>
    </row>
    <row r="59" spans="1:4" x14ac:dyDescent="0.2">
      <c r="A59" t="s">
        <v>112</v>
      </c>
      <c r="B59">
        <v>4895</v>
      </c>
      <c r="C59">
        <v>5214</v>
      </c>
    </row>
    <row r="61" spans="1:4" x14ac:dyDescent="0.2">
      <c r="A61" s="4" t="s">
        <v>107</v>
      </c>
      <c r="D61" s="5"/>
    </row>
    <row r="62" spans="1:4" x14ac:dyDescent="0.2">
      <c r="A62" s="4"/>
      <c r="B62" s="1">
        <v>2023</v>
      </c>
      <c r="C62" s="1">
        <v>2024</v>
      </c>
      <c r="D62" s="5"/>
    </row>
    <row r="63" spans="1:4" x14ac:dyDescent="0.2">
      <c r="A63" t="s">
        <v>42</v>
      </c>
      <c r="B63" s="3">
        <v>0.72924560799173266</v>
      </c>
      <c r="C63" s="3">
        <v>0.73455178416013922</v>
      </c>
    </row>
    <row r="64" spans="1:4" x14ac:dyDescent="0.2">
      <c r="A64" t="s">
        <v>43</v>
      </c>
      <c r="B64" s="3">
        <v>0.19548742679986222</v>
      </c>
      <c r="C64" s="3">
        <v>0.22001740644038295</v>
      </c>
    </row>
    <row r="65" spans="1:4" x14ac:dyDescent="0.2">
      <c r="A65" t="s">
        <v>44</v>
      </c>
      <c r="B65" s="3">
        <v>0.13778849466069584</v>
      </c>
      <c r="C65" s="3">
        <v>0.1411662315056571</v>
      </c>
    </row>
    <row r="66" spans="1:4" x14ac:dyDescent="0.2">
      <c r="A66" t="s">
        <v>45</v>
      </c>
      <c r="B66" s="3">
        <v>0.11023079572855667</v>
      </c>
      <c r="C66" s="3">
        <v>9.8694516971279372E-2</v>
      </c>
    </row>
    <row r="67" spans="1:4" x14ac:dyDescent="0.2">
      <c r="A67" t="s">
        <v>46</v>
      </c>
      <c r="B67" s="3">
        <v>7.9745091284877709E-2</v>
      </c>
      <c r="C67" s="3">
        <v>8.8946910356832026E-2</v>
      </c>
    </row>
    <row r="68" spans="1:4" x14ac:dyDescent="0.2">
      <c r="A68" t="s">
        <v>47</v>
      </c>
      <c r="B68" s="3">
        <v>6.7860833620392691E-2</v>
      </c>
      <c r="C68" s="3">
        <v>6.9973890339425582E-2</v>
      </c>
    </row>
    <row r="69" spans="1:4" x14ac:dyDescent="0.2">
      <c r="A69" t="s">
        <v>48</v>
      </c>
      <c r="B69" s="3">
        <v>5.7871167757492251E-2</v>
      </c>
      <c r="C69" s="3">
        <v>5.6744995648389904E-2</v>
      </c>
    </row>
    <row r="70" spans="1:4" x14ac:dyDescent="0.2">
      <c r="A70" t="s">
        <v>49</v>
      </c>
      <c r="B70" s="3">
        <v>5.6321047192559419E-2</v>
      </c>
      <c r="C70" s="3">
        <v>5.7963446475195822E-2</v>
      </c>
    </row>
    <row r="71" spans="1:4" x14ac:dyDescent="0.2">
      <c r="A71" t="s">
        <v>50</v>
      </c>
      <c r="B71" s="3">
        <v>4.9087151222872889E-2</v>
      </c>
      <c r="C71" s="3">
        <v>4.9956483899042649E-2</v>
      </c>
    </row>
    <row r="72" spans="1:4" x14ac:dyDescent="0.2">
      <c r="A72" t="s">
        <v>51</v>
      </c>
      <c r="B72" s="3">
        <v>2.8935583878746125E-2</v>
      </c>
      <c r="C72" s="3">
        <v>3.690165361183638E-2</v>
      </c>
    </row>
    <row r="73" spans="1:4" x14ac:dyDescent="0.2">
      <c r="A73" t="s">
        <v>101</v>
      </c>
      <c r="B73" s="24">
        <v>5806</v>
      </c>
      <c r="C73" s="24">
        <v>5745</v>
      </c>
    </row>
    <row r="75" spans="1:4" x14ac:dyDescent="0.2">
      <c r="A75" s="1" t="s">
        <v>106</v>
      </c>
      <c r="B75" s="25">
        <v>2023</v>
      </c>
      <c r="C75" s="25">
        <v>2024</v>
      </c>
    </row>
    <row r="76" spans="1:4" x14ac:dyDescent="0.2">
      <c r="A76" t="s">
        <v>28</v>
      </c>
      <c r="B76" s="3">
        <v>0.21360732170609567</v>
      </c>
      <c r="C76" s="3">
        <v>0.21810269799825935</v>
      </c>
      <c r="D76" s="5"/>
    </row>
    <row r="77" spans="1:4" x14ac:dyDescent="0.2">
      <c r="A77" t="s">
        <v>29</v>
      </c>
      <c r="B77" s="3">
        <v>0.29683992402003107</v>
      </c>
      <c r="C77" s="3">
        <v>0.31836379460400349</v>
      </c>
    </row>
    <row r="78" spans="1:4" x14ac:dyDescent="0.2">
      <c r="A78" t="s">
        <v>30</v>
      </c>
      <c r="B78" s="3">
        <v>0.22742186150923846</v>
      </c>
      <c r="C78" s="3">
        <v>0.2186248912097476</v>
      </c>
    </row>
    <row r="79" spans="1:4" x14ac:dyDescent="0.2">
      <c r="A79" t="s">
        <v>31</v>
      </c>
      <c r="B79" s="3">
        <v>0.2621308927646348</v>
      </c>
      <c r="C79" s="3">
        <v>0.24490861618798956</v>
      </c>
      <c r="D79" s="3"/>
    </row>
    <row r="80" spans="1:4" x14ac:dyDescent="0.2">
      <c r="A80" t="s">
        <v>101</v>
      </c>
      <c r="B80" s="24">
        <v>5791</v>
      </c>
      <c r="C80" s="24">
        <v>5745</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9EC9B-18EB-654E-953A-0E35C9FE5F93}">
  <dimension ref="A1:E45"/>
  <sheetViews>
    <sheetView topLeftCell="A15" workbookViewId="0">
      <selection activeCell="A24" sqref="A24:C45"/>
    </sheetView>
  </sheetViews>
  <sheetFormatPr baseColWidth="10" defaultRowHeight="16" x14ac:dyDescent="0.2"/>
  <cols>
    <col min="1" max="2" width="23.6640625" customWidth="1"/>
    <col min="3" max="3" width="12.5" customWidth="1"/>
  </cols>
  <sheetData>
    <row r="1" spans="1:3" x14ac:dyDescent="0.2">
      <c r="A1" s="1" t="s">
        <v>108</v>
      </c>
    </row>
    <row r="2" spans="1:3" x14ac:dyDescent="0.2">
      <c r="A2" s="1"/>
      <c r="B2" s="1">
        <v>2023</v>
      </c>
      <c r="C2" s="1">
        <v>2024</v>
      </c>
    </row>
    <row r="3" spans="1:3" ht="17" x14ac:dyDescent="0.2">
      <c r="A3" s="18" t="s">
        <v>56</v>
      </c>
      <c r="B3" s="3">
        <v>0.26913580246913582</v>
      </c>
      <c r="C3" s="3">
        <v>0.33963414634146344</v>
      </c>
    </row>
    <row r="4" spans="1:3" ht="17" x14ac:dyDescent="0.2">
      <c r="A4" s="18" t="s">
        <v>57</v>
      </c>
      <c r="B4" s="3">
        <v>0.2617283950617284</v>
      </c>
      <c r="C4" s="3">
        <v>0.30670731707317073</v>
      </c>
    </row>
    <row r="5" spans="1:3" x14ac:dyDescent="0.2">
      <c r="A5" s="19" t="s">
        <v>59</v>
      </c>
      <c r="B5" s="3">
        <v>0.22924976258309593</v>
      </c>
      <c r="C5" s="3">
        <v>0.28069105691056911</v>
      </c>
    </row>
    <row r="6" spans="1:3" ht="17" x14ac:dyDescent="0.2">
      <c r="A6" s="18" t="s">
        <v>58</v>
      </c>
      <c r="B6" s="3">
        <v>0.22469135802469137</v>
      </c>
      <c r="C6" s="3">
        <v>0.28760162601626016</v>
      </c>
    </row>
    <row r="7" spans="1:3" x14ac:dyDescent="0.2">
      <c r="A7" s="19" t="s">
        <v>134</v>
      </c>
      <c r="B7" s="3">
        <v>0.24178537511870846</v>
      </c>
      <c r="C7" s="3">
        <v>0.27439024390243905</v>
      </c>
    </row>
    <row r="8" spans="1:3" x14ac:dyDescent="0.2">
      <c r="A8" s="19" t="s">
        <v>63</v>
      </c>
      <c r="B8" s="3">
        <v>8.9268755935422606E-2</v>
      </c>
      <c r="C8" s="3">
        <v>0.16747967479674797</v>
      </c>
    </row>
    <row r="9" spans="1:3" ht="17" x14ac:dyDescent="0.2">
      <c r="A9" s="18" t="s">
        <v>61</v>
      </c>
      <c r="B9" s="3">
        <v>0.10959164292497625</v>
      </c>
      <c r="C9" s="3">
        <v>0.16077235772357723</v>
      </c>
    </row>
    <row r="10" spans="1:3" ht="17" x14ac:dyDescent="0.2">
      <c r="A10" s="18" t="s">
        <v>62</v>
      </c>
      <c r="B10" s="3">
        <v>0.11320037986704654</v>
      </c>
      <c r="C10" s="3">
        <v>0.12967479674796747</v>
      </c>
    </row>
    <row r="11" spans="1:3" ht="17" x14ac:dyDescent="0.2">
      <c r="A11" s="18" t="s">
        <v>60</v>
      </c>
      <c r="B11" s="3">
        <v>9.7435897435897437E-2</v>
      </c>
      <c r="C11" s="3">
        <v>0.12052845528455285</v>
      </c>
    </row>
    <row r="12" spans="1:3" ht="17" x14ac:dyDescent="0.2">
      <c r="A12" s="18" t="s">
        <v>64</v>
      </c>
      <c r="B12" s="3">
        <v>7.9582146248812921E-2</v>
      </c>
      <c r="C12" s="3">
        <v>0.11321138211382113</v>
      </c>
    </row>
    <row r="13" spans="1:3" x14ac:dyDescent="0.2">
      <c r="A13" s="19" t="s">
        <v>65</v>
      </c>
      <c r="B13" s="3">
        <v>8.3950617283950618E-2</v>
      </c>
      <c r="C13" s="3">
        <v>0.11016260162601627</v>
      </c>
    </row>
    <row r="14" spans="1:3" ht="17" x14ac:dyDescent="0.2">
      <c r="A14" s="18" t="s">
        <v>66</v>
      </c>
      <c r="B14" s="3">
        <v>6.2867996201329532E-2</v>
      </c>
      <c r="C14" s="3">
        <v>8.8211382113821138E-2</v>
      </c>
    </row>
    <row r="15" spans="1:3" x14ac:dyDescent="0.2">
      <c r="A15" s="19" t="s">
        <v>68</v>
      </c>
      <c r="B15" s="3">
        <v>5.8689458689458691E-2</v>
      </c>
      <c r="C15" s="3">
        <v>8.1300813008130079E-2</v>
      </c>
    </row>
    <row r="16" spans="1:3" x14ac:dyDescent="0.2">
      <c r="A16" s="19" t="s">
        <v>67</v>
      </c>
      <c r="B16" s="3">
        <v>5.9829059829059832E-2</v>
      </c>
      <c r="C16" s="3">
        <v>8.1097560975609759E-2</v>
      </c>
    </row>
    <row r="17" spans="1:5" ht="17" x14ac:dyDescent="0.2">
      <c r="A17" s="18" t="s">
        <v>69</v>
      </c>
      <c r="B17" s="3">
        <v>5.4131054131054131E-2</v>
      </c>
      <c r="C17" s="3">
        <v>7.7235772357723581E-2</v>
      </c>
    </row>
    <row r="18" spans="1:5" x14ac:dyDescent="0.2">
      <c r="A18" s="19" t="s">
        <v>70</v>
      </c>
      <c r="B18" s="3">
        <v>3.4567901234567898E-2</v>
      </c>
      <c r="C18" s="3">
        <v>6.1585365853658536E-2</v>
      </c>
    </row>
    <row r="19" spans="1:5" x14ac:dyDescent="0.2">
      <c r="A19" s="19" t="s">
        <v>71</v>
      </c>
      <c r="B19" s="3">
        <v>2.4881291547958213E-2</v>
      </c>
      <c r="C19" s="3">
        <v>4.573170731707317E-2</v>
      </c>
    </row>
    <row r="20" spans="1:5" x14ac:dyDescent="0.2">
      <c r="A20" s="19" t="s">
        <v>72</v>
      </c>
      <c r="B20" s="3">
        <v>2.127255460588794E-2</v>
      </c>
      <c r="C20" s="3">
        <v>4.1056910569105688E-2</v>
      </c>
    </row>
    <row r="21" spans="1:5" x14ac:dyDescent="0.2">
      <c r="A21" t="s">
        <v>101</v>
      </c>
      <c r="B21" s="24">
        <v>5625</v>
      </c>
      <c r="C21" s="24">
        <v>6242</v>
      </c>
    </row>
    <row r="22" spans="1:5" x14ac:dyDescent="0.2">
      <c r="A22" s="15"/>
      <c r="B22" s="14"/>
    </row>
    <row r="24" spans="1:5" x14ac:dyDescent="0.2">
      <c r="A24" s="1" t="s">
        <v>115</v>
      </c>
    </row>
    <row r="25" spans="1:5" x14ac:dyDescent="0.2">
      <c r="A25" s="1"/>
      <c r="B25" s="1">
        <v>2023</v>
      </c>
      <c r="C25" s="1">
        <v>2024</v>
      </c>
    </row>
    <row r="26" spans="1:5" ht="17" x14ac:dyDescent="0.2">
      <c r="A26" s="20" t="s">
        <v>62</v>
      </c>
      <c r="B26" s="26">
        <v>116328.72784588442</v>
      </c>
      <c r="C26" s="26">
        <v>137516.87701754383</v>
      </c>
      <c r="D26" s="21"/>
      <c r="E26" s="16"/>
    </row>
    <row r="27" spans="1:5" x14ac:dyDescent="0.2">
      <c r="A27" s="21" t="s">
        <v>70</v>
      </c>
      <c r="B27" s="26">
        <v>115922.55962686567</v>
      </c>
      <c r="C27" s="26">
        <v>92730.121741573035</v>
      </c>
      <c r="D27" s="20"/>
      <c r="E27" s="16"/>
    </row>
    <row r="28" spans="1:5" ht="17" x14ac:dyDescent="0.2">
      <c r="A28" s="20" t="s">
        <v>68</v>
      </c>
      <c r="B28" s="26">
        <v>94881.354014869896</v>
      </c>
      <c r="C28" s="26">
        <v>84323.124963503637</v>
      </c>
      <c r="D28" s="21"/>
      <c r="E28" s="16"/>
    </row>
    <row r="29" spans="1:5" x14ac:dyDescent="0.2">
      <c r="A29" s="21" t="s">
        <v>109</v>
      </c>
      <c r="B29" s="26">
        <v>75409.653979895767</v>
      </c>
      <c r="C29" s="26">
        <v>79563.227228041913</v>
      </c>
      <c r="D29" s="21"/>
      <c r="E29" s="16"/>
    </row>
    <row r="30" spans="1:5" x14ac:dyDescent="0.2">
      <c r="A30" s="21" t="s">
        <v>57</v>
      </c>
      <c r="B30" s="26">
        <v>65930.330865929529</v>
      </c>
      <c r="C30" s="26">
        <v>72854.081898353616</v>
      </c>
      <c r="D30" s="21"/>
      <c r="E30" s="16"/>
    </row>
    <row r="31" spans="1:5" x14ac:dyDescent="0.2">
      <c r="A31" s="21" t="s">
        <v>66</v>
      </c>
      <c r="B31" s="26">
        <v>60347.045201238398</v>
      </c>
      <c r="C31" s="26">
        <v>69415.679042253512</v>
      </c>
      <c r="D31" s="20"/>
    </row>
    <row r="32" spans="1:5" ht="17" x14ac:dyDescent="0.2">
      <c r="A32" s="20" t="s">
        <v>65</v>
      </c>
      <c r="B32" s="26">
        <v>68904.486584047612</v>
      </c>
      <c r="C32" s="26">
        <v>67888.963350120481</v>
      </c>
      <c r="D32" s="20"/>
    </row>
    <row r="33" spans="1:5" ht="17" x14ac:dyDescent="0.2">
      <c r="A33" s="20" t="s">
        <v>64</v>
      </c>
      <c r="B33" s="26">
        <v>61995.605111529934</v>
      </c>
      <c r="C33" s="26">
        <v>65846.485816527202</v>
      </c>
      <c r="D33" s="21"/>
      <c r="E33" s="16"/>
    </row>
    <row r="34" spans="1:5" ht="17" x14ac:dyDescent="0.2">
      <c r="A34" s="20" t="s">
        <v>69</v>
      </c>
      <c r="B34" s="26">
        <v>71671.627796874978</v>
      </c>
      <c r="C34" s="26">
        <v>65563.911166666672</v>
      </c>
      <c r="D34" s="20"/>
    </row>
    <row r="35" spans="1:5" ht="17" x14ac:dyDescent="0.2">
      <c r="A35" s="20" t="s">
        <v>58</v>
      </c>
      <c r="B35" s="26">
        <v>64119.847669242663</v>
      </c>
      <c r="C35" s="26">
        <v>64788.431919629045</v>
      </c>
      <c r="D35" s="21"/>
    </row>
    <row r="36" spans="1:5" x14ac:dyDescent="0.2">
      <c r="A36" s="21" t="s">
        <v>71</v>
      </c>
      <c r="B36" s="26">
        <v>58946.207023809533</v>
      </c>
      <c r="C36" s="26">
        <v>62114.127800000002</v>
      </c>
      <c r="D36" s="21"/>
    </row>
    <row r="37" spans="1:5" x14ac:dyDescent="0.2">
      <c r="A37" s="22" t="s">
        <v>37</v>
      </c>
      <c r="B37" s="27">
        <v>64159</v>
      </c>
      <c r="C37" s="28">
        <v>60147</v>
      </c>
      <c r="D37" s="20"/>
    </row>
    <row r="38" spans="1:5" ht="17" x14ac:dyDescent="0.2">
      <c r="A38" s="20" t="s">
        <v>56</v>
      </c>
      <c r="B38" s="26">
        <v>55253.462453924978</v>
      </c>
      <c r="C38" s="26">
        <v>58347.210522918045</v>
      </c>
      <c r="D38" s="20"/>
      <c r="E38" s="16"/>
    </row>
    <row r="39" spans="1:5" ht="17" x14ac:dyDescent="0.2">
      <c r="A39" s="20" t="s">
        <v>63</v>
      </c>
      <c r="B39" s="26">
        <v>51266.675537918862</v>
      </c>
      <c r="C39" s="26">
        <v>56283.524979865782</v>
      </c>
      <c r="D39" s="21"/>
    </row>
    <row r="40" spans="1:5" x14ac:dyDescent="0.2">
      <c r="A40" s="21" t="s">
        <v>59</v>
      </c>
      <c r="B40" s="26">
        <v>58328.984785884182</v>
      </c>
      <c r="C40" s="26">
        <v>54757.972999210724</v>
      </c>
      <c r="D40" s="21"/>
    </row>
    <row r="41" spans="1:5" x14ac:dyDescent="0.2">
      <c r="A41" s="21" t="s">
        <v>61</v>
      </c>
      <c r="B41" s="26">
        <v>49681.204141903174</v>
      </c>
      <c r="C41" s="26">
        <v>50889.789535022348</v>
      </c>
      <c r="D41" s="20"/>
    </row>
    <row r="42" spans="1:5" ht="17" x14ac:dyDescent="0.2">
      <c r="A42" s="20" t="s">
        <v>60</v>
      </c>
      <c r="B42" s="26">
        <v>41771.751123595495</v>
      </c>
      <c r="C42" s="26">
        <v>46034.107773109252</v>
      </c>
      <c r="D42" s="21"/>
    </row>
    <row r="43" spans="1:5" x14ac:dyDescent="0.2">
      <c r="A43" s="21" t="s">
        <v>67</v>
      </c>
      <c r="B43" s="26">
        <v>61124.25768025079</v>
      </c>
      <c r="C43" s="26">
        <v>43046.161733333334</v>
      </c>
      <c r="D43" s="20"/>
    </row>
    <row r="44" spans="1:5" x14ac:dyDescent="0.2">
      <c r="A44" s="21" t="s">
        <v>72</v>
      </c>
      <c r="B44" s="26">
        <v>58765.793538461548</v>
      </c>
      <c r="C44" s="26">
        <v>43046.161733333334</v>
      </c>
      <c r="D44" s="20"/>
    </row>
    <row r="45" spans="1:5" x14ac:dyDescent="0.2">
      <c r="A45" t="s">
        <v>101</v>
      </c>
      <c r="B45" s="24">
        <v>5265</v>
      </c>
      <c r="C45" s="24">
        <v>6230</v>
      </c>
    </row>
  </sheetData>
  <sortState xmlns:xlrd2="http://schemas.microsoft.com/office/spreadsheetml/2017/richdata2" ref="A27:C44">
    <sortCondition descending="1" ref="C27:C44"/>
  </sortState>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9729B-E261-AE46-81E4-07A244478D8E}">
  <dimension ref="A1:N73"/>
  <sheetViews>
    <sheetView topLeftCell="A42" workbookViewId="0">
      <selection activeCell="E27" sqref="E27"/>
    </sheetView>
  </sheetViews>
  <sheetFormatPr baseColWidth="10" defaultRowHeight="16" x14ac:dyDescent="0.2"/>
  <cols>
    <col min="1" max="1" width="25.6640625" customWidth="1"/>
    <col min="2" max="2" width="19.33203125" customWidth="1"/>
  </cols>
  <sheetData>
    <row r="1" spans="1:14" x14ac:dyDescent="0.2">
      <c r="A1" s="1" t="s">
        <v>116</v>
      </c>
      <c r="E1" s="5"/>
    </row>
    <row r="2" spans="1:14" x14ac:dyDescent="0.2">
      <c r="A2" s="1"/>
      <c r="B2" s="1">
        <v>2023</v>
      </c>
      <c r="C2" s="1">
        <v>2024</v>
      </c>
      <c r="E2" s="5"/>
    </row>
    <row r="3" spans="1:14" x14ac:dyDescent="0.2">
      <c r="A3" t="s">
        <v>73</v>
      </c>
      <c r="B3" s="17" t="s">
        <v>94</v>
      </c>
      <c r="C3" s="23">
        <v>60147.348901477002</v>
      </c>
    </row>
    <row r="4" spans="1:14" x14ac:dyDescent="0.2">
      <c r="A4" t="s">
        <v>74</v>
      </c>
      <c r="B4" s="16">
        <v>12577</v>
      </c>
      <c r="C4" s="24">
        <v>12390</v>
      </c>
      <c r="H4" s="23"/>
    </row>
    <row r="5" spans="1:14" x14ac:dyDescent="0.2">
      <c r="A5" t="s">
        <v>75</v>
      </c>
      <c r="B5" s="16">
        <v>33600</v>
      </c>
      <c r="C5" s="23">
        <v>35000</v>
      </c>
      <c r="H5" s="23"/>
    </row>
    <row r="6" spans="1:14" x14ac:dyDescent="0.2">
      <c r="A6" t="s">
        <v>76</v>
      </c>
      <c r="B6" s="16">
        <v>70962.624999999985</v>
      </c>
      <c r="C6" s="24">
        <v>75000</v>
      </c>
    </row>
    <row r="7" spans="1:14" x14ac:dyDescent="0.2">
      <c r="L7" s="1"/>
      <c r="M7" s="1"/>
    </row>
    <row r="8" spans="1:14" x14ac:dyDescent="0.2">
      <c r="A8" s="1" t="s">
        <v>135</v>
      </c>
      <c r="E8" s="5"/>
      <c r="H8" s="29"/>
      <c r="L8" s="2"/>
      <c r="M8" s="26"/>
      <c r="N8" s="3"/>
    </row>
    <row r="9" spans="1:14" x14ac:dyDescent="0.2">
      <c r="A9" s="1"/>
      <c r="B9" s="1">
        <v>2023</v>
      </c>
      <c r="C9" s="1">
        <v>2024</v>
      </c>
      <c r="E9" s="5"/>
      <c r="H9" s="29"/>
      <c r="L9" s="2"/>
      <c r="M9" s="26"/>
      <c r="N9" s="3"/>
    </row>
    <row r="10" spans="1:14" x14ac:dyDescent="0.2">
      <c r="A10" s="2" t="s">
        <v>28</v>
      </c>
      <c r="B10" s="16">
        <v>29329.088375101033</v>
      </c>
      <c r="C10" s="26">
        <v>29605.723711093367</v>
      </c>
      <c r="L10" s="2"/>
      <c r="M10" s="26"/>
      <c r="N10" s="3"/>
    </row>
    <row r="11" spans="1:14" x14ac:dyDescent="0.2">
      <c r="A11" s="2" t="s">
        <v>29</v>
      </c>
      <c r="B11" s="16">
        <v>45766.041268353685</v>
      </c>
      <c r="C11" s="26">
        <v>45752.329837233447</v>
      </c>
      <c r="L11" s="2"/>
      <c r="M11" s="26"/>
      <c r="N11" s="3"/>
    </row>
    <row r="12" spans="1:14" x14ac:dyDescent="0.2">
      <c r="A12" s="2" t="s">
        <v>30</v>
      </c>
      <c r="B12" s="16">
        <v>66826.669943811678</v>
      </c>
      <c r="C12" s="26">
        <v>66677.927797609576</v>
      </c>
    </row>
    <row r="13" spans="1:14" x14ac:dyDescent="0.2">
      <c r="A13" s="2" t="s">
        <v>53</v>
      </c>
      <c r="B13" s="16">
        <v>100411.87922332021</v>
      </c>
      <c r="C13" s="26">
        <v>95845.144155844158</v>
      </c>
    </row>
    <row r="14" spans="1:14" x14ac:dyDescent="0.2">
      <c r="A14" s="2"/>
      <c r="B14" s="16"/>
      <c r="C14" s="26"/>
    </row>
    <row r="15" spans="1:14" x14ac:dyDescent="0.2">
      <c r="A15" s="1" t="s">
        <v>139</v>
      </c>
      <c r="C15" s="26"/>
    </row>
    <row r="16" spans="1:14" x14ac:dyDescent="0.2">
      <c r="A16" s="9" t="s">
        <v>0</v>
      </c>
      <c r="B16" s="16">
        <v>36272.679646985707</v>
      </c>
      <c r="C16" s="26"/>
    </row>
    <row r="17" spans="1:4" x14ac:dyDescent="0.2">
      <c r="A17" s="9" t="s">
        <v>1</v>
      </c>
      <c r="B17" s="16">
        <v>56147.632606199746</v>
      </c>
      <c r="C17" s="26"/>
    </row>
    <row r="18" spans="1:4" x14ac:dyDescent="0.2">
      <c r="A18" s="9" t="s">
        <v>2</v>
      </c>
      <c r="B18" s="16">
        <v>78068.926588985312</v>
      </c>
      <c r="C18" s="26"/>
    </row>
    <row r="19" spans="1:4" x14ac:dyDescent="0.2">
      <c r="A19" s="9" t="s">
        <v>3</v>
      </c>
      <c r="B19" s="16">
        <v>83340.585251396638</v>
      </c>
      <c r="C19" s="26"/>
    </row>
    <row r="20" spans="1:4" x14ac:dyDescent="0.2">
      <c r="A20" s="9" t="s">
        <v>4</v>
      </c>
      <c r="B20" s="16">
        <v>78144.242182203365</v>
      </c>
      <c r="C20" s="26"/>
    </row>
    <row r="21" spans="1:4" x14ac:dyDescent="0.2">
      <c r="A21" s="9" t="s">
        <v>5</v>
      </c>
      <c r="B21" s="16">
        <v>34163.862530120481</v>
      </c>
      <c r="C21" s="26"/>
    </row>
    <row r="22" spans="1:4" x14ac:dyDescent="0.2">
      <c r="A22" s="32" t="s">
        <v>140</v>
      </c>
      <c r="B22" s="33">
        <v>60147.348901476951</v>
      </c>
      <c r="C22" s="26"/>
    </row>
    <row r="23" spans="1:4" x14ac:dyDescent="0.2">
      <c r="A23" s="2"/>
      <c r="B23" s="16"/>
      <c r="C23" s="26"/>
    </row>
    <row r="24" spans="1:4" x14ac:dyDescent="0.2">
      <c r="A24" s="1" t="s">
        <v>141</v>
      </c>
      <c r="D24" s="5"/>
    </row>
    <row r="25" spans="1:4" x14ac:dyDescent="0.2">
      <c r="A25" s="1"/>
      <c r="B25" s="1">
        <v>2023</v>
      </c>
      <c r="C25" s="1">
        <v>2024</v>
      </c>
      <c r="D25" s="5"/>
    </row>
    <row r="26" spans="1:4" x14ac:dyDescent="0.2">
      <c r="A26" t="s">
        <v>77</v>
      </c>
      <c r="B26" s="3">
        <v>0.73348017621145378</v>
      </c>
      <c r="C26" s="3">
        <v>0.81462026701685275</v>
      </c>
    </row>
    <row r="27" spans="1:4" x14ac:dyDescent="0.2">
      <c r="A27" t="s">
        <v>78</v>
      </c>
      <c r="B27" s="3">
        <v>0.59550968676443961</v>
      </c>
      <c r="C27" s="3">
        <v>0.61174377224199283</v>
      </c>
    </row>
    <row r="28" spans="1:4" x14ac:dyDescent="0.2">
      <c r="A28" t="s">
        <v>63</v>
      </c>
      <c r="B28" s="3">
        <v>0.46387832699619774</v>
      </c>
      <c r="C28" s="3">
        <v>0.46512455516014234</v>
      </c>
    </row>
    <row r="29" spans="1:4" x14ac:dyDescent="0.2">
      <c r="A29" t="s">
        <v>79</v>
      </c>
      <c r="B29" s="3">
        <v>0.29060293318848451</v>
      </c>
      <c r="C29" s="3">
        <v>0.28790035587188612</v>
      </c>
    </row>
    <row r="30" spans="1:4" x14ac:dyDescent="0.2">
      <c r="A30" t="s">
        <v>80</v>
      </c>
      <c r="B30" s="3">
        <v>0.2236103566902046</v>
      </c>
      <c r="C30" s="3">
        <v>0.24252669039145908</v>
      </c>
    </row>
    <row r="31" spans="1:4" x14ac:dyDescent="0.2">
      <c r="A31" t="s">
        <v>81</v>
      </c>
      <c r="B31" s="3">
        <v>0.22324823465507876</v>
      </c>
      <c r="C31" s="3">
        <v>0.23629893238434163</v>
      </c>
    </row>
    <row r="32" spans="1:4" x14ac:dyDescent="0.2">
      <c r="A32" t="s">
        <v>82</v>
      </c>
      <c r="B32" s="3">
        <v>0.19174361759913092</v>
      </c>
      <c r="C32" s="3">
        <v>0.19786476868327402</v>
      </c>
    </row>
    <row r="33" spans="1:8" x14ac:dyDescent="0.2">
      <c r="A33" t="s">
        <v>83</v>
      </c>
      <c r="B33" s="3">
        <v>0.15408292594604381</v>
      </c>
      <c r="C33" s="3">
        <v>0.17455516014234876</v>
      </c>
    </row>
    <row r="34" spans="1:8" x14ac:dyDescent="0.2">
      <c r="A34" t="s">
        <v>88</v>
      </c>
      <c r="B34" s="3">
        <v>5.4680427304001446E-2</v>
      </c>
      <c r="C34" s="3">
        <v>0.16085409252669039</v>
      </c>
    </row>
    <row r="35" spans="1:8" x14ac:dyDescent="0.2">
      <c r="A35" t="s">
        <v>84</v>
      </c>
      <c r="B35" s="3">
        <v>0.11877602752127467</v>
      </c>
      <c r="C35" s="3">
        <v>0.12544483985765126</v>
      </c>
    </row>
    <row r="36" spans="1:8" x14ac:dyDescent="0.2">
      <c r="A36" t="s">
        <v>85</v>
      </c>
      <c r="B36" s="3">
        <v>7.5502444323737095E-2</v>
      </c>
      <c r="C36" s="3">
        <v>9.2170818505338079E-2</v>
      </c>
    </row>
    <row r="37" spans="1:8" x14ac:dyDescent="0.2">
      <c r="A37" t="s">
        <v>89</v>
      </c>
      <c r="B37" s="3">
        <v>5.2688756110809344E-2</v>
      </c>
      <c r="C37" s="7">
        <v>6.0676156583629896E-2</v>
      </c>
    </row>
    <row r="38" spans="1:8" x14ac:dyDescent="0.2">
      <c r="A38" t="s">
        <v>87</v>
      </c>
      <c r="B38" s="3">
        <v>5.5223610356690205E-2</v>
      </c>
      <c r="C38" s="3">
        <v>5.6939501779359428E-2</v>
      </c>
    </row>
    <row r="39" spans="1:8" x14ac:dyDescent="0.2">
      <c r="A39" t="s">
        <v>86</v>
      </c>
      <c r="B39" s="3">
        <v>5.9931196813326093E-2</v>
      </c>
      <c r="C39" s="3">
        <v>5.5516014234875448E-2</v>
      </c>
    </row>
    <row r="40" spans="1:8" x14ac:dyDescent="0.2">
      <c r="A40" t="s">
        <v>91</v>
      </c>
      <c r="B40" s="3">
        <v>4.0014484881405035E-2</v>
      </c>
      <c r="C40" s="3">
        <v>5.0889679715302491E-2</v>
      </c>
    </row>
    <row r="41" spans="1:8" x14ac:dyDescent="0.2">
      <c r="A41" t="s">
        <v>92</v>
      </c>
      <c r="B41" s="3">
        <v>4.0014484881405035E-2</v>
      </c>
      <c r="C41" s="3">
        <v>4.6085409252669039E-2</v>
      </c>
    </row>
    <row r="42" spans="1:8" x14ac:dyDescent="0.2">
      <c r="A42" t="s">
        <v>90</v>
      </c>
      <c r="B42" s="3">
        <v>4.3635705232663406E-2</v>
      </c>
      <c r="C42" s="3">
        <v>4.1992882562277581E-2</v>
      </c>
    </row>
    <row r="43" spans="1:8" x14ac:dyDescent="0.2">
      <c r="A43" t="s">
        <v>93</v>
      </c>
      <c r="B43" s="3">
        <v>3.6936447582835416E-2</v>
      </c>
      <c r="C43" s="3">
        <v>3.6120996441281139E-2</v>
      </c>
    </row>
    <row r="44" spans="1:8" x14ac:dyDescent="0.2">
      <c r="A44" t="s">
        <v>101</v>
      </c>
      <c r="B44">
        <v>5523</v>
      </c>
      <c r="C44" s="34">
        <v>5620</v>
      </c>
    </row>
    <row r="46" spans="1:8" x14ac:dyDescent="0.2">
      <c r="A46" s="1" t="s">
        <v>142</v>
      </c>
      <c r="H46" s="5"/>
    </row>
    <row r="47" spans="1:8" x14ac:dyDescent="0.2">
      <c r="B47" s="1">
        <v>2015</v>
      </c>
      <c r="C47" s="1">
        <v>2018</v>
      </c>
      <c r="D47" s="1">
        <v>2021</v>
      </c>
      <c r="E47" s="1">
        <v>2022</v>
      </c>
      <c r="F47" s="1">
        <v>2023</v>
      </c>
      <c r="G47" s="1">
        <v>2024</v>
      </c>
    </row>
    <row r="48" spans="1:8" x14ac:dyDescent="0.2">
      <c r="A48" t="s">
        <v>77</v>
      </c>
      <c r="B48" s="3">
        <v>0.76</v>
      </c>
      <c r="C48" s="3">
        <v>0.77</v>
      </c>
      <c r="D48" s="3">
        <v>0.8</v>
      </c>
      <c r="E48" s="3">
        <v>0.76</v>
      </c>
      <c r="F48" s="3">
        <v>0.73348017621145378</v>
      </c>
      <c r="G48" s="3">
        <v>0.81462026701685275</v>
      </c>
    </row>
    <row r="49" spans="1:11" x14ac:dyDescent="0.2">
      <c r="A49" t="s">
        <v>78</v>
      </c>
      <c r="B49" s="3">
        <v>0.59</v>
      </c>
      <c r="C49" s="3">
        <v>0.62</v>
      </c>
      <c r="D49" s="3">
        <v>0.65</v>
      </c>
      <c r="E49" s="3">
        <v>0.59</v>
      </c>
      <c r="F49" s="3">
        <v>0.59550968676443961</v>
      </c>
      <c r="G49" s="3">
        <v>0.61174377224199283</v>
      </c>
    </row>
    <row r="50" spans="1:11" x14ac:dyDescent="0.2">
      <c r="A50" t="s">
        <v>79</v>
      </c>
      <c r="B50" s="3">
        <v>0.34</v>
      </c>
      <c r="C50" s="3">
        <v>0.33</v>
      </c>
      <c r="D50" s="3">
        <v>0.3</v>
      </c>
      <c r="E50" s="3">
        <v>0.27</v>
      </c>
      <c r="F50" s="3">
        <v>0.29060293318848451</v>
      </c>
      <c r="G50" s="3">
        <v>0.28790035587188612</v>
      </c>
    </row>
    <row r="51" spans="1:11" x14ac:dyDescent="0.2">
      <c r="A51" t="s">
        <v>80</v>
      </c>
      <c r="B51" s="3">
        <v>0.26</v>
      </c>
      <c r="C51" s="3">
        <v>0.24</v>
      </c>
      <c r="D51" s="3">
        <v>0.24</v>
      </c>
      <c r="E51" s="3">
        <v>0.22</v>
      </c>
      <c r="F51" s="3">
        <v>0.2236103566902046</v>
      </c>
      <c r="G51" s="3">
        <v>0.24252669039145908</v>
      </c>
    </row>
    <row r="52" spans="1:11" x14ac:dyDescent="0.2">
      <c r="A52" t="s">
        <v>81</v>
      </c>
      <c r="B52" s="3">
        <v>0.34</v>
      </c>
      <c r="C52" s="3">
        <v>0.25</v>
      </c>
      <c r="D52" s="3">
        <v>0.27</v>
      </c>
      <c r="E52" s="3">
        <v>0.23</v>
      </c>
      <c r="F52" s="3">
        <v>0.22324823465507876</v>
      </c>
      <c r="G52" s="3">
        <v>0.23629893238434163</v>
      </c>
    </row>
    <row r="53" spans="1:11" x14ac:dyDescent="0.2">
      <c r="A53" t="s">
        <v>83</v>
      </c>
      <c r="B53" s="3">
        <v>0.23</v>
      </c>
      <c r="C53" s="3">
        <v>0.22</v>
      </c>
      <c r="D53" s="3">
        <v>0.19</v>
      </c>
      <c r="E53" s="3">
        <v>0.18</v>
      </c>
      <c r="F53" s="3">
        <v>0.15408292594604381</v>
      </c>
      <c r="G53" s="3">
        <v>0.17455516014234876</v>
      </c>
    </row>
    <row r="54" spans="1:11" x14ac:dyDescent="0.2">
      <c r="B54" s="3"/>
      <c r="C54" s="3"/>
      <c r="D54" s="3"/>
      <c r="E54" s="3"/>
      <c r="F54" s="3"/>
      <c r="G54" s="3"/>
      <c r="H54" s="3"/>
      <c r="I54" s="3"/>
      <c r="J54" s="3"/>
      <c r="K54" s="3"/>
    </row>
    <row r="55" spans="1:11" x14ac:dyDescent="0.2">
      <c r="A55" s="1" t="s">
        <v>143</v>
      </c>
      <c r="B55" s="3"/>
      <c r="C55" s="3"/>
      <c r="D55" s="3"/>
      <c r="E55" s="3"/>
      <c r="F55" s="3"/>
      <c r="G55" s="3"/>
      <c r="H55" s="3"/>
      <c r="I55" s="3"/>
      <c r="J55" s="3"/>
      <c r="K55" s="3"/>
    </row>
    <row r="56" spans="1:11" x14ac:dyDescent="0.2">
      <c r="A56" t="s">
        <v>133</v>
      </c>
      <c r="B56" s="16">
        <v>85845.634431372557</v>
      </c>
      <c r="C56" s="3"/>
      <c r="D56" s="3"/>
      <c r="E56" s="3"/>
      <c r="F56" s="3"/>
      <c r="G56" s="3"/>
      <c r="H56" s="3"/>
      <c r="I56" s="3"/>
      <c r="J56" s="3"/>
      <c r="K56" s="3"/>
    </row>
    <row r="57" spans="1:11" x14ac:dyDescent="0.2">
      <c r="A57" t="s">
        <v>48</v>
      </c>
      <c r="B57" s="16">
        <v>40494.996271061093</v>
      </c>
      <c r="C57" s="3"/>
      <c r="D57" s="3"/>
      <c r="E57" s="3"/>
      <c r="F57" s="3"/>
      <c r="G57" s="3"/>
      <c r="H57" s="3"/>
      <c r="I57" s="3"/>
      <c r="J57" s="3"/>
      <c r="K57" s="3"/>
    </row>
    <row r="58" spans="1:11" x14ac:dyDescent="0.2">
      <c r="A58" t="s">
        <v>81</v>
      </c>
      <c r="B58" s="16">
        <v>34686.074362783445</v>
      </c>
      <c r="C58" s="3"/>
      <c r="D58" s="3"/>
      <c r="E58" s="3"/>
      <c r="F58" s="3"/>
      <c r="G58" s="3"/>
      <c r="H58" s="3"/>
      <c r="I58" s="3"/>
      <c r="J58" s="3"/>
      <c r="K58" s="3"/>
    </row>
    <row r="59" spans="1:11" x14ac:dyDescent="0.2">
      <c r="A59" t="s">
        <v>77</v>
      </c>
      <c r="B59" s="16">
        <v>23449.127060308569</v>
      </c>
      <c r="C59" s="3"/>
      <c r="D59" s="3"/>
      <c r="E59" s="3"/>
      <c r="F59" s="3"/>
      <c r="G59" s="3"/>
      <c r="H59" s="3"/>
      <c r="I59" s="3"/>
      <c r="J59" s="3"/>
      <c r="K59" s="3"/>
    </row>
    <row r="60" spans="1:11" x14ac:dyDescent="0.2">
      <c r="A60" t="s">
        <v>83</v>
      </c>
      <c r="B60" s="16">
        <v>21002.788385744232</v>
      </c>
      <c r="C60" s="3"/>
      <c r="D60" s="3"/>
      <c r="E60" s="3"/>
      <c r="F60" s="3"/>
      <c r="G60" s="3"/>
      <c r="H60" s="3"/>
      <c r="I60" s="3"/>
      <c r="J60" s="3"/>
      <c r="K60" s="3"/>
    </row>
    <row r="61" spans="1:11" x14ac:dyDescent="0.2">
      <c r="A61" t="s">
        <v>78</v>
      </c>
      <c r="B61" s="16">
        <v>13996.424699206822</v>
      </c>
      <c r="C61" s="3"/>
      <c r="D61" s="3"/>
      <c r="E61" s="3"/>
      <c r="F61" s="3"/>
      <c r="G61" s="3"/>
      <c r="H61" s="3"/>
      <c r="I61" s="3"/>
      <c r="J61" s="3"/>
      <c r="K61" s="3"/>
    </row>
    <row r="62" spans="1:11" x14ac:dyDescent="0.2">
      <c r="B62" s="3"/>
      <c r="C62" s="3"/>
      <c r="D62" s="3"/>
      <c r="E62" s="3"/>
      <c r="F62" s="3"/>
      <c r="G62" s="3"/>
      <c r="H62" s="3"/>
      <c r="I62" s="3"/>
      <c r="J62" s="3"/>
      <c r="K62" s="3"/>
    </row>
    <row r="63" spans="1:11" x14ac:dyDescent="0.2">
      <c r="A63" s="1" t="s">
        <v>144</v>
      </c>
    </row>
    <row r="64" spans="1:11" x14ac:dyDescent="0.2">
      <c r="A64" s="1"/>
      <c r="C64" t="s">
        <v>123</v>
      </c>
      <c r="D64" t="s">
        <v>124</v>
      </c>
    </row>
    <row r="65" spans="1:5" x14ac:dyDescent="0.2">
      <c r="A65" s="2" t="s">
        <v>28</v>
      </c>
      <c r="B65" s="2" t="s">
        <v>95</v>
      </c>
      <c r="C65">
        <v>302</v>
      </c>
      <c r="D65" s="3">
        <v>0.24</v>
      </c>
      <c r="E65" s="3"/>
    </row>
    <row r="66" spans="1:5" x14ac:dyDescent="0.2">
      <c r="A66" s="2"/>
      <c r="B66" s="2" t="s">
        <v>96</v>
      </c>
      <c r="C66">
        <v>951</v>
      </c>
      <c r="D66" s="3">
        <v>0.76</v>
      </c>
      <c r="E66" s="3"/>
    </row>
    <row r="67" spans="1:5" x14ac:dyDescent="0.2">
      <c r="A67" s="2" t="s">
        <v>29</v>
      </c>
      <c r="B67" s="2" t="s">
        <v>95</v>
      </c>
      <c r="C67">
        <v>739</v>
      </c>
      <c r="D67" s="3">
        <v>0.4</v>
      </c>
      <c r="E67" s="3"/>
    </row>
    <row r="68" spans="1:5" x14ac:dyDescent="0.2">
      <c r="B68" s="2" t="s">
        <v>96</v>
      </c>
      <c r="C68">
        <v>1090</v>
      </c>
      <c r="D68" s="3">
        <v>0.6</v>
      </c>
      <c r="E68" s="3"/>
    </row>
    <row r="69" spans="1:5" x14ac:dyDescent="0.2">
      <c r="A69" t="s">
        <v>120</v>
      </c>
      <c r="B69" s="2" t="s">
        <v>95</v>
      </c>
      <c r="C69">
        <v>736</v>
      </c>
      <c r="D69" s="3">
        <v>0.59</v>
      </c>
      <c r="E69" s="3"/>
    </row>
    <row r="70" spans="1:5" x14ac:dyDescent="0.2">
      <c r="B70" s="2" t="s">
        <v>96</v>
      </c>
      <c r="C70">
        <v>520</v>
      </c>
      <c r="D70" s="3">
        <v>0.41</v>
      </c>
      <c r="E70" s="3"/>
    </row>
    <row r="71" spans="1:5" x14ac:dyDescent="0.2">
      <c r="A71" t="s">
        <v>121</v>
      </c>
      <c r="B71" s="2" t="s">
        <v>95</v>
      </c>
      <c r="C71">
        <v>956</v>
      </c>
      <c r="D71" s="3">
        <v>0.68</v>
      </c>
      <c r="E71" s="3"/>
    </row>
    <row r="72" spans="1:5" x14ac:dyDescent="0.2">
      <c r="B72" s="2" t="s">
        <v>96</v>
      </c>
      <c r="C72">
        <v>451</v>
      </c>
      <c r="D72" s="3">
        <v>0.32</v>
      </c>
      <c r="E72" s="3"/>
    </row>
    <row r="73" spans="1:5" x14ac:dyDescent="0.2">
      <c r="A73" t="s">
        <v>122</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651F7-F30C-AD48-8971-C8832FBC7EA9}">
  <dimension ref="A1:F65"/>
  <sheetViews>
    <sheetView workbookViewId="0">
      <selection activeCell="I9" sqref="I9"/>
    </sheetView>
  </sheetViews>
  <sheetFormatPr baseColWidth="10" defaultRowHeight="16" x14ac:dyDescent="0.2"/>
  <sheetData>
    <row r="1" spans="1:6" x14ac:dyDescent="0.2">
      <c r="A1" s="1" t="s">
        <v>145</v>
      </c>
    </row>
    <row r="2" spans="1:6" x14ac:dyDescent="0.2">
      <c r="B2" t="s">
        <v>125</v>
      </c>
      <c r="C2" t="s">
        <v>126</v>
      </c>
    </row>
    <row r="3" spans="1:6" x14ac:dyDescent="0.2">
      <c r="B3" t="s">
        <v>127</v>
      </c>
      <c r="C3" t="s">
        <v>128</v>
      </c>
      <c r="D3" t="s">
        <v>129</v>
      </c>
    </row>
    <row r="4" spans="1:6" x14ac:dyDescent="0.2">
      <c r="A4" s="2" t="s">
        <v>28</v>
      </c>
      <c r="B4" s="31">
        <v>5.1855486173059768</v>
      </c>
      <c r="C4" s="31">
        <v>0.56074766355140182</v>
      </c>
      <c r="D4">
        <v>1253</v>
      </c>
    </row>
    <row r="5" spans="1:6" x14ac:dyDescent="0.2">
      <c r="A5" s="2" t="s">
        <v>29</v>
      </c>
      <c r="B5" s="31">
        <v>7.1717352415026836</v>
      </c>
      <c r="C5" s="31">
        <v>1.2246326102169349</v>
      </c>
      <c r="D5">
        <v>1829</v>
      </c>
    </row>
    <row r="6" spans="1:6" x14ac:dyDescent="0.2">
      <c r="A6" s="2" t="s">
        <v>30</v>
      </c>
      <c r="B6" s="31">
        <v>9.7586206896551726</v>
      </c>
      <c r="C6" s="31">
        <v>2.0690316395014383</v>
      </c>
      <c r="D6">
        <v>1256</v>
      </c>
    </row>
    <row r="7" spans="1:6" x14ac:dyDescent="0.2">
      <c r="A7" s="2" t="s">
        <v>53</v>
      </c>
      <c r="B7" s="31">
        <v>12.689029202841358</v>
      </c>
      <c r="C7" s="31">
        <v>2.8113998323554066</v>
      </c>
      <c r="D7">
        <v>1407</v>
      </c>
    </row>
    <row r="8" spans="1:6" x14ac:dyDescent="0.2">
      <c r="A8" t="s">
        <v>130</v>
      </c>
      <c r="B8" s="31">
        <v>8.6516551193225553</v>
      </c>
      <c r="C8" s="31">
        <v>1.6858254105445116</v>
      </c>
      <c r="D8">
        <v>5745</v>
      </c>
    </row>
    <row r="10" spans="1:6" x14ac:dyDescent="0.2">
      <c r="A10" s="1" t="s">
        <v>146</v>
      </c>
    </row>
    <row r="11" spans="1:6" x14ac:dyDescent="0.2">
      <c r="B11" t="s">
        <v>54</v>
      </c>
      <c r="C11" t="s">
        <v>55</v>
      </c>
      <c r="D11" t="s">
        <v>136</v>
      </c>
      <c r="E11" t="s">
        <v>137</v>
      </c>
      <c r="F11" t="s">
        <v>138</v>
      </c>
    </row>
    <row r="12" spans="1:6" x14ac:dyDescent="0.2">
      <c r="A12" s="2" t="s">
        <v>28</v>
      </c>
      <c r="B12" s="3">
        <v>0.32815527109196491</v>
      </c>
      <c r="C12" s="3">
        <v>0.13433295712453197</v>
      </c>
      <c r="D12" s="3">
        <v>0.33342032804301652</v>
      </c>
      <c r="E12" s="3">
        <v>9.133623534037219E-2</v>
      </c>
      <c r="F12" s="3">
        <v>0.11275520840011438</v>
      </c>
    </row>
    <row r="13" spans="1:6" x14ac:dyDescent="0.2">
      <c r="A13" s="2" t="s">
        <v>29</v>
      </c>
      <c r="B13" s="3">
        <v>0.4095362136695534</v>
      </c>
      <c r="C13" s="3">
        <v>0.12236256529943812</v>
      </c>
      <c r="D13" s="3">
        <v>0.31127927174810538</v>
      </c>
      <c r="E13" s="3">
        <v>0.11328569546409049</v>
      </c>
      <c r="F13" s="3">
        <v>4.3536253818812459E-2</v>
      </c>
    </row>
    <row r="14" spans="1:6" x14ac:dyDescent="0.2">
      <c r="A14" s="2" t="s">
        <v>30</v>
      </c>
      <c r="B14" s="3">
        <v>0.48353712244734021</v>
      </c>
      <c r="C14" s="3">
        <v>0.18359262892015846</v>
      </c>
      <c r="D14" s="3">
        <v>0.19324003627426264</v>
      </c>
      <c r="E14" s="3">
        <v>6.0790187605059172E-2</v>
      </c>
      <c r="F14" s="3">
        <v>7.8840024753179666E-2</v>
      </c>
    </row>
    <row r="15" spans="1:6" x14ac:dyDescent="0.2">
      <c r="A15" s="2" t="s">
        <v>53</v>
      </c>
      <c r="B15" s="3">
        <v>0.5371363341181794</v>
      </c>
      <c r="C15" s="3">
        <v>0.26720323976831051</v>
      </c>
      <c r="D15" s="3">
        <v>9.8099030701897655E-2</v>
      </c>
      <c r="E15" s="3">
        <v>2.910849776762027E-2</v>
      </c>
      <c r="F15" s="3">
        <v>6.8452897643992192E-2</v>
      </c>
    </row>
    <row r="16" spans="1:6" x14ac:dyDescent="0.2">
      <c r="A16" t="s">
        <v>37</v>
      </c>
      <c r="B16" s="3">
        <v>0.4767097743303419</v>
      </c>
      <c r="C16" s="3">
        <v>0.20145056159315686</v>
      </c>
      <c r="D16" s="3">
        <v>0.19297605453214639</v>
      </c>
      <c r="E16" s="3">
        <v>6.1699906449635751E-2</v>
      </c>
      <c r="F16" s="3">
        <v>6.7163703094718932E-2</v>
      </c>
    </row>
    <row r="65" ht="18" customHeight="1" x14ac:dyDescent="0.2"/>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422BA-C4B8-5D4B-A0E3-E47974729CC7}">
  <dimension ref="A1:E24"/>
  <sheetViews>
    <sheetView workbookViewId="0">
      <selection activeCell="H32" sqref="H32"/>
    </sheetView>
  </sheetViews>
  <sheetFormatPr baseColWidth="10" defaultRowHeight="16" x14ac:dyDescent="0.2"/>
  <cols>
    <col min="2" max="2" width="21" customWidth="1"/>
    <col min="5" max="5" width="13" bestFit="1" customWidth="1"/>
  </cols>
  <sheetData>
    <row r="1" spans="1:5" x14ac:dyDescent="0.2">
      <c r="A1" s="1" t="s">
        <v>132</v>
      </c>
    </row>
    <row r="2" spans="1:5" x14ac:dyDescent="0.2">
      <c r="A2" t="s">
        <v>37</v>
      </c>
      <c r="B2" s="26">
        <v>60147.348901476966</v>
      </c>
    </row>
    <row r="3" spans="1:5" x14ac:dyDescent="0.2">
      <c r="A3" t="s">
        <v>81</v>
      </c>
      <c r="B3" s="26">
        <v>87351.471725150608</v>
      </c>
    </row>
    <row r="4" spans="1:5" x14ac:dyDescent="0.2">
      <c r="A4" t="s">
        <v>80</v>
      </c>
      <c r="B4" s="26">
        <v>73540.656138032296</v>
      </c>
    </row>
    <row r="5" spans="1:5" x14ac:dyDescent="0.2">
      <c r="A5" t="s">
        <v>90</v>
      </c>
      <c r="B5" s="26">
        <v>76247.347033898302</v>
      </c>
    </row>
    <row r="6" spans="1:5" x14ac:dyDescent="0.2">
      <c r="A6" t="s">
        <v>131</v>
      </c>
      <c r="B6" s="26">
        <v>83912</v>
      </c>
    </row>
    <row r="8" spans="1:5" x14ac:dyDescent="0.2">
      <c r="A8" s="1" t="s">
        <v>148</v>
      </c>
    </row>
    <row r="9" spans="1:5" x14ac:dyDescent="0.2">
      <c r="B9" t="s">
        <v>97</v>
      </c>
      <c r="C9" t="s">
        <v>117</v>
      </c>
      <c r="D9" t="s">
        <v>118</v>
      </c>
      <c r="E9" t="s">
        <v>119</v>
      </c>
    </row>
    <row r="10" spans="1:5" x14ac:dyDescent="0.2">
      <c r="A10" t="s">
        <v>16</v>
      </c>
      <c r="B10" s="3">
        <v>0.12797427652733118</v>
      </c>
      <c r="C10" s="26">
        <v>12316.006532663316</v>
      </c>
      <c r="D10" s="3">
        <v>0.15369774919614149</v>
      </c>
      <c r="E10" s="30">
        <v>3731.8295815899583</v>
      </c>
    </row>
    <row r="11" spans="1:5" x14ac:dyDescent="0.2">
      <c r="A11" t="s">
        <v>17</v>
      </c>
      <c r="B11" s="3">
        <v>0.2103825136612022</v>
      </c>
      <c r="C11" s="26">
        <v>16391.932813852818</v>
      </c>
      <c r="D11" s="3">
        <v>0.24408014571948999</v>
      </c>
      <c r="E11" s="30">
        <v>3848.0429477611942</v>
      </c>
    </row>
    <row r="12" spans="1:5" x14ac:dyDescent="0.2">
      <c r="A12" t="s">
        <v>18</v>
      </c>
      <c r="B12" s="3">
        <v>0.26348228043143296</v>
      </c>
      <c r="C12" s="26">
        <v>23230.946929824564</v>
      </c>
      <c r="D12" s="3">
        <v>0.25808936825885981</v>
      </c>
      <c r="E12" s="30">
        <v>5390.627044776119</v>
      </c>
    </row>
    <row r="13" spans="1:5" x14ac:dyDescent="0.2">
      <c r="A13" t="s">
        <v>19</v>
      </c>
      <c r="B13" s="3">
        <v>0.34478808705612829</v>
      </c>
      <c r="C13" s="26">
        <v>29636.232724252488</v>
      </c>
      <c r="D13" s="3">
        <v>0.34020618556701032</v>
      </c>
      <c r="E13" s="30">
        <v>5894.2220202020208</v>
      </c>
    </row>
    <row r="14" spans="1:5" x14ac:dyDescent="0.2">
      <c r="A14" t="s">
        <v>20</v>
      </c>
      <c r="B14" s="3">
        <v>0.36680327868852458</v>
      </c>
      <c r="C14" s="26">
        <v>32611.572011173183</v>
      </c>
      <c r="D14" s="3">
        <v>0.35450819672131145</v>
      </c>
      <c r="E14" s="30">
        <v>7093.3960115606933</v>
      </c>
    </row>
    <row r="15" spans="1:5" x14ac:dyDescent="0.2">
      <c r="A15" t="s">
        <v>21</v>
      </c>
      <c r="B15" s="3">
        <v>0.39938080495356038</v>
      </c>
      <c r="C15" s="26">
        <v>37816.865891472873</v>
      </c>
      <c r="D15" s="3">
        <v>0.39009287925696595</v>
      </c>
      <c r="E15" s="30">
        <v>7185.8924603174601</v>
      </c>
    </row>
    <row r="16" spans="1:5" x14ac:dyDescent="0.2">
      <c r="A16" t="s">
        <v>22</v>
      </c>
      <c r="B16" s="3">
        <v>0.38095238095238093</v>
      </c>
      <c r="C16" s="26">
        <v>44118.706818181818</v>
      </c>
      <c r="D16" s="3">
        <v>0.34199134199134201</v>
      </c>
      <c r="E16" s="30">
        <v>6375.6355696202536</v>
      </c>
    </row>
    <row r="17" spans="1:5" x14ac:dyDescent="0.2">
      <c r="A17" t="s">
        <v>23</v>
      </c>
      <c r="B17" s="3">
        <v>0.5</v>
      </c>
      <c r="C17" s="26">
        <v>44989.444366197182</v>
      </c>
      <c r="D17" s="3">
        <v>0.43661971830985913</v>
      </c>
      <c r="E17" s="30">
        <v>8513.9862903225803</v>
      </c>
    </row>
    <row r="18" spans="1:5" x14ac:dyDescent="0.2">
      <c r="A18" t="s">
        <v>24</v>
      </c>
      <c r="B18" s="3">
        <v>0.53608247422680411</v>
      </c>
      <c r="C18" s="26">
        <v>48101.568269230767</v>
      </c>
      <c r="D18" s="3">
        <v>0.4329896907216495</v>
      </c>
      <c r="E18" s="30">
        <v>10968.789047619048</v>
      </c>
    </row>
    <row r="19" spans="1:5" x14ac:dyDescent="0.2">
      <c r="A19" t="s">
        <v>25</v>
      </c>
      <c r="B19" s="3">
        <v>0.5</v>
      </c>
      <c r="C19" s="26">
        <v>46823.810434782616</v>
      </c>
      <c r="D19" s="3">
        <v>0.43478260869565216</v>
      </c>
      <c r="E19" s="30">
        <v>10488.414500000001</v>
      </c>
    </row>
    <row r="20" spans="1:5" x14ac:dyDescent="0.2">
      <c r="A20" t="s">
        <v>26</v>
      </c>
      <c r="B20" s="3">
        <v>0.5</v>
      </c>
      <c r="C20" s="26">
        <v>62069.5</v>
      </c>
      <c r="D20" s="3">
        <v>0.33333333333333331</v>
      </c>
      <c r="E20" s="30">
        <v>8334.7124999999996</v>
      </c>
    </row>
    <row r="21" spans="1:5" x14ac:dyDescent="0.2">
      <c r="A21" t="s">
        <v>27</v>
      </c>
      <c r="B21" s="3">
        <v>0.2537313432835821</v>
      </c>
      <c r="C21" s="26">
        <v>41081.882352941175</v>
      </c>
      <c r="D21" s="3">
        <v>0.26865671641791045</v>
      </c>
      <c r="E21" s="30">
        <v>9813.188888888888</v>
      </c>
    </row>
    <row r="22" spans="1:5" x14ac:dyDescent="0.2">
      <c r="A22" s="9" t="s">
        <v>147</v>
      </c>
    </row>
    <row r="23" spans="1:5" x14ac:dyDescent="0.2">
      <c r="C23" s="5"/>
    </row>
    <row r="24" spans="1:5" x14ac:dyDescent="0.2">
      <c r="A24" s="5"/>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6</vt:i4>
      </vt:variant>
    </vt:vector>
  </HeadingPairs>
  <TitlesOfParts>
    <vt:vector size="6" baseType="lpstr">
      <vt:lpstr>Einleitung</vt:lpstr>
      <vt:lpstr>1. Die Ratsuchenden</vt:lpstr>
      <vt:lpstr>2. Gründe</vt:lpstr>
      <vt:lpstr>3. Schulden und</vt:lpstr>
      <vt:lpstr> … Gläubiger</vt:lpstr>
      <vt:lpstr>4. Verschuldungsrisiko Kredit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Schulden CH</dc:creator>
  <cp:lastModifiedBy>Administration Schulden CH</cp:lastModifiedBy>
  <dcterms:created xsi:type="dcterms:W3CDTF">2024-05-22T12:06:29Z</dcterms:created>
  <dcterms:modified xsi:type="dcterms:W3CDTF">2025-08-25T09:30:19Z</dcterms:modified>
</cp:coreProperties>
</file>